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545" windowHeight="7575" firstSheet="2" activeTab="9"/>
  </bookViews>
  <sheets>
    <sheet name="通信学硕" sheetId="2" r:id="rId1"/>
    <sheet name="信号学硕" sheetId="3" r:id="rId2"/>
    <sheet name="微波学硕" sheetId="4" r:id="rId3"/>
    <sheet name="电路学硕" sheetId="5" r:id="rId4"/>
    <sheet name="鲁汶学硕" sheetId="11" r:id="rId5"/>
    <sheet name="通信专硕" sheetId="6" r:id="rId6"/>
    <sheet name="信号专硕" sheetId="7" r:id="rId7"/>
    <sheet name="微波专硕" sheetId="8" r:id="rId8"/>
    <sheet name="电路专硕" sheetId="9" r:id="rId9"/>
    <sheet name="鲁汶专硕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<sst xmlns="http://schemas.openxmlformats.org/spreadsheetml/2006/main" count="930" uniqueCount="81">
  <si>
    <t>学号</t>
  </si>
  <si>
    <t>学院</t>
  </si>
  <si>
    <t>专业</t>
  </si>
  <si>
    <t>规格化平均成绩</t>
  </si>
  <si>
    <t>专业排名（共89人）</t>
  </si>
  <si>
    <t>比例</t>
  </si>
  <si>
    <t>信息科学与工程学院</t>
  </si>
  <si>
    <t>信息与通信工程(081000)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</si>
  <si>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</si>
  <si>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</si>
  <si>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</si>
  <si>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</si>
  <si>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</si>
  <si>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</si>
  <si>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</si>
  <si>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</si>
  <si>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</si>
  <si>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</si>
  <si>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</si>
  <si>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</si>
  <si>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</si>
  <si>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</si>
  <si>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</si>
  <si>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</si>
  <si>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</si>
  <si>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</si>
  <si>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</si>
  <si>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</si>
  <si>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</si>
  <si>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</si>
  <si>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</si>
  <si>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</si>
  <si>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</si>
  <si>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</si>
  <si>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</si>
  <si>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</si>
  <si>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</si>
  <si>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</si>
  <si>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</si>
  <si>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</si>
  <si>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</si>
  <si>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</si>
  <si>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</si>
  <si>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</si>
  <si>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</si>
  <si>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</si>
  <si>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</si>
  <si>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</si>
  <si>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</si>
  <si>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</si>
  <si>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</si>
  <si>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</si>
  <si>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专业排名（共43人）</t>
  </si>
  <si>
    <t>专业排名（共82人）</t>
  </si>
  <si>
    <t>电磁场与微波技术(080904)</t>
  </si>
  <si>
    <t>专业排名（共13人）</t>
  </si>
  <si>
    <t>电路与系统(080902)</t>
  </si>
  <si>
    <t>专业排名（共10人）</t>
  </si>
  <si>
    <t>专业排名（共122人）</t>
  </si>
  <si>
    <t>电子信息(085400)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</si>
  <si>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</si>
  <si>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</si>
  <si>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</si>
  <si>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</si>
  <si>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</si>
  <si>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</si>
  <si>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</si>
  <si>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</si>
  <si>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</si>
  <si>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</si>
  <si>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</si>
  <si>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</si>
  <si>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</si>
  <si>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</si>
  <si>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</si>
  <si>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</si>
  <si>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</si>
  <si>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专业排名（共64人）</t>
  </si>
  <si>
    <t>专业排名（共104人）</t>
  </si>
  <si>
    <t>专业排名（共17人）</t>
  </si>
  <si>
    <t>专业排名（共41人）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</si>
</sst>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%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176" fontId="0" fillId="0" borderId="0" xfId="0" applyNumberFormat="1">
      <alignment vertical="center"/>
    </xf>
    <xf numFmtId="49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workbookViewId="0">
      <selection activeCell="F46" sqref="F46"/>
    </sheetView>
  </sheetViews>
  <sheetFormatPr defaultColWidth="9" defaultRowHeight="13.5" outlineLevelCol="5"/>
  <cols>
    <col min="2" max="2" width="18.625" customWidth="1"/>
    <col min="3" max="3" width="22.375" customWidth="1"/>
    <col min="4" max="4" width="9" customWidth="1"/>
    <col min="5" max="5" width="10.75" customWidth="1"/>
    <col min="6" max="6" width="12.625" style="1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spans="1:6">
      <c r="A2" s="4">
        <v>240849</v>
      </c>
      <c r="B2" s="4" t="s">
        <v>6</v>
      </c>
      <c r="C2" s="4" t="s">
        <v>7</v>
      </c>
      <c r="D2" s="4">
        <v>88.39</v>
      </c>
      <c r="E2" s="4" t="s">
        <v>8</v>
      </c>
      <c r="F2" s="11">
        <v>0.0112359550561798</v>
      </c>
    </row>
    <row r="3" spans="1:6">
      <c r="A3" s="4">
        <v>240854</v>
      </c>
      <c r="B3" s="4" t="s">
        <v>6</v>
      </c>
      <c r="C3" s="4" t="s">
        <v>7</v>
      </c>
      <c r="D3" s="4">
        <v>88.06</v>
      </c>
      <c r="E3" s="4" t="s">
        <v>9</v>
      </c>
      <c r="F3" s="11">
        <v>0.0224719101123595</v>
      </c>
    </row>
    <row r="4" spans="1:6">
      <c r="A4" s="4">
        <v>240883</v>
      </c>
      <c r="B4" s="4" t="s">
        <v>6</v>
      </c>
      <c r="C4" s="4" t="s">
        <v>7</v>
      </c>
      <c r="D4" s="4">
        <v>88</v>
      </c>
      <c r="E4" s="4" t="s">
        <v>10</v>
      </c>
      <c r="F4" s="11">
        <v>0.0337078651685393</v>
      </c>
    </row>
    <row r="5" spans="1:6">
      <c r="A5" s="4">
        <v>240862</v>
      </c>
      <c r="B5" s="4" t="s">
        <v>6</v>
      </c>
      <c r="C5" s="4" t="s">
        <v>7</v>
      </c>
      <c r="D5" s="4">
        <v>87.83</v>
      </c>
      <c r="E5" s="4" t="s">
        <v>11</v>
      </c>
      <c r="F5" s="11">
        <v>0.0449438202247191</v>
      </c>
    </row>
    <row r="6" spans="1:6">
      <c r="A6" s="4">
        <v>240886</v>
      </c>
      <c r="B6" s="4" t="s">
        <v>6</v>
      </c>
      <c r="C6" s="4" t="s">
        <v>7</v>
      </c>
      <c r="D6" s="4">
        <v>87.78</v>
      </c>
      <c r="E6" s="4" t="s">
        <v>12</v>
      </c>
      <c r="F6" s="11">
        <v>0.0561797752808989</v>
      </c>
    </row>
    <row r="7" spans="1:6">
      <c r="A7" s="4">
        <v>240868</v>
      </c>
      <c r="B7" s="4" t="s">
        <v>6</v>
      </c>
      <c r="C7" s="4" t="s">
        <v>7</v>
      </c>
      <c r="D7" s="4">
        <v>87.39</v>
      </c>
      <c r="E7" s="4" t="s">
        <v>13</v>
      </c>
      <c r="F7" s="11">
        <v>0.0674157303370786</v>
      </c>
    </row>
    <row r="8" spans="1:6">
      <c r="A8" s="4">
        <v>240853</v>
      </c>
      <c r="B8" s="4" t="s">
        <v>6</v>
      </c>
      <c r="C8" s="4" t="s">
        <v>7</v>
      </c>
      <c r="D8" s="4">
        <v>87.28</v>
      </c>
      <c r="E8" s="4" t="s">
        <v>14</v>
      </c>
      <c r="F8" s="11">
        <v>0.0786516853932584</v>
      </c>
    </row>
    <row r="9" spans="1:6">
      <c r="A9" s="4">
        <v>240867</v>
      </c>
      <c r="B9" s="4" t="s">
        <v>6</v>
      </c>
      <c r="C9" s="4" t="s">
        <v>7</v>
      </c>
      <c r="D9" s="4">
        <v>87.28</v>
      </c>
      <c r="E9" s="4" t="s">
        <v>15</v>
      </c>
      <c r="F9" s="11">
        <v>0.0898876404494382</v>
      </c>
    </row>
    <row r="10" spans="1:6">
      <c r="A10" s="4">
        <v>240904</v>
      </c>
      <c r="B10" s="4" t="s">
        <v>6</v>
      </c>
      <c r="C10" s="4" t="s">
        <v>7</v>
      </c>
      <c r="D10" s="4">
        <v>87.22</v>
      </c>
      <c r="E10" s="4" t="s">
        <v>16</v>
      </c>
      <c r="F10" s="11">
        <v>0.101123595505618</v>
      </c>
    </row>
    <row r="11" spans="1:6">
      <c r="A11" s="4">
        <v>240850</v>
      </c>
      <c r="B11" s="4" t="s">
        <v>6</v>
      </c>
      <c r="C11" s="4" t="s">
        <v>7</v>
      </c>
      <c r="D11" s="4">
        <v>86.83</v>
      </c>
      <c r="E11" s="4" t="s">
        <v>17</v>
      </c>
      <c r="F11" s="11">
        <v>0.112359550561798</v>
      </c>
    </row>
    <row r="12" spans="1:6">
      <c r="A12" s="4">
        <v>240919</v>
      </c>
      <c r="B12" s="4" t="s">
        <v>6</v>
      </c>
      <c r="C12" s="4" t="s">
        <v>7</v>
      </c>
      <c r="D12" s="4">
        <v>86.83</v>
      </c>
      <c r="E12" s="4" t="s">
        <v>18</v>
      </c>
      <c r="F12" s="11">
        <v>0.123595505617978</v>
      </c>
    </row>
    <row r="13" spans="1:6">
      <c r="A13" s="4">
        <v>240901</v>
      </c>
      <c r="B13" s="4" t="s">
        <v>6</v>
      </c>
      <c r="C13" s="4" t="s">
        <v>7</v>
      </c>
      <c r="D13" s="4">
        <v>86.61</v>
      </c>
      <c r="E13" s="4" t="s">
        <v>19</v>
      </c>
      <c r="F13" s="11">
        <v>0.134831460674157</v>
      </c>
    </row>
    <row r="14" spans="1:6">
      <c r="A14" s="4">
        <v>240925</v>
      </c>
      <c r="B14" s="4" t="s">
        <v>6</v>
      </c>
      <c r="C14" s="4" t="s">
        <v>7</v>
      </c>
      <c r="D14" s="4">
        <v>86.61</v>
      </c>
      <c r="E14" s="4" t="s">
        <v>20</v>
      </c>
      <c r="F14" s="11">
        <v>0.146067415730337</v>
      </c>
    </row>
    <row r="15" spans="1:6">
      <c r="A15" s="4">
        <v>240887</v>
      </c>
      <c r="B15" s="4" t="s">
        <v>6</v>
      </c>
      <c r="C15" s="4" t="s">
        <v>7</v>
      </c>
      <c r="D15" s="4">
        <v>86.44</v>
      </c>
      <c r="E15" s="4" t="s">
        <v>21</v>
      </c>
      <c r="F15" s="11">
        <v>0.157303370786517</v>
      </c>
    </row>
    <row r="16" spans="1:6">
      <c r="A16" s="4">
        <v>240910</v>
      </c>
      <c r="B16" s="4" t="s">
        <v>6</v>
      </c>
      <c r="C16" s="4" t="s">
        <v>7</v>
      </c>
      <c r="D16" s="4">
        <v>86.17</v>
      </c>
      <c r="E16" s="4" t="s">
        <v>22</v>
      </c>
      <c r="F16" s="11">
        <v>0.168539325842697</v>
      </c>
    </row>
    <row r="17" spans="1:6">
      <c r="A17" s="4">
        <v>240905</v>
      </c>
      <c r="B17" s="4" t="s">
        <v>6</v>
      </c>
      <c r="C17" s="4" t="s">
        <v>7</v>
      </c>
      <c r="D17" s="4">
        <v>86.17</v>
      </c>
      <c r="E17" s="4" t="s">
        <v>23</v>
      </c>
      <c r="F17" s="11">
        <v>0.179775280898876</v>
      </c>
    </row>
    <row r="18" spans="1:6">
      <c r="A18" s="4">
        <v>240877</v>
      </c>
      <c r="B18" s="4" t="s">
        <v>6</v>
      </c>
      <c r="C18" s="4" t="s">
        <v>7</v>
      </c>
      <c r="D18" s="4">
        <v>85.67</v>
      </c>
      <c r="E18" s="4" t="s">
        <v>24</v>
      </c>
      <c r="F18" s="11">
        <v>0.191011235955056</v>
      </c>
    </row>
    <row r="19" spans="1:6">
      <c r="A19" s="4">
        <v>240884</v>
      </c>
      <c r="B19" s="4" t="s">
        <v>6</v>
      </c>
      <c r="C19" s="4" t="s">
        <v>7</v>
      </c>
      <c r="D19" s="4">
        <v>85.61</v>
      </c>
      <c r="E19" s="4" t="s">
        <v>25</v>
      </c>
      <c r="F19" s="11">
        <v>0.202247191011236</v>
      </c>
    </row>
    <row r="20" spans="1:6">
      <c r="A20" s="4">
        <v>240917</v>
      </c>
      <c r="B20" s="4" t="s">
        <v>6</v>
      </c>
      <c r="C20" s="4" t="s">
        <v>7</v>
      </c>
      <c r="D20" s="4">
        <v>85.61</v>
      </c>
      <c r="E20" s="4" t="s">
        <v>26</v>
      </c>
      <c r="F20" s="11">
        <v>0.213483146067416</v>
      </c>
    </row>
    <row r="21" spans="1:6">
      <c r="A21" s="4">
        <v>240865</v>
      </c>
      <c r="B21" s="4" t="s">
        <v>6</v>
      </c>
      <c r="C21" s="4" t="s">
        <v>7</v>
      </c>
      <c r="D21" s="4">
        <v>85.33</v>
      </c>
      <c r="E21" s="4" t="s">
        <v>27</v>
      </c>
      <c r="F21" s="11">
        <v>0.224719101123595</v>
      </c>
    </row>
    <row r="22" spans="1:6">
      <c r="A22" s="4">
        <v>240920</v>
      </c>
      <c r="B22" s="4" t="s">
        <v>6</v>
      </c>
      <c r="C22" s="4" t="s">
        <v>7</v>
      </c>
      <c r="D22" s="4">
        <v>85.22</v>
      </c>
      <c r="E22" s="4" t="s">
        <v>28</v>
      </c>
      <c r="F22" s="11">
        <v>0.235955056179775</v>
      </c>
    </row>
    <row r="23" spans="1:6">
      <c r="A23" s="4">
        <v>240916</v>
      </c>
      <c r="B23" s="4" t="s">
        <v>6</v>
      </c>
      <c r="C23" s="4" t="s">
        <v>7</v>
      </c>
      <c r="D23" s="4">
        <v>85.11</v>
      </c>
      <c r="E23" s="4" t="s">
        <v>29</v>
      </c>
      <c r="F23" s="11">
        <v>0.247191011235955</v>
      </c>
    </row>
    <row r="24" spans="1:6">
      <c r="A24" s="4">
        <v>240855</v>
      </c>
      <c r="B24" s="4" t="s">
        <v>6</v>
      </c>
      <c r="C24" s="4" t="s">
        <v>7</v>
      </c>
      <c r="D24" s="4">
        <v>85.11</v>
      </c>
      <c r="E24" s="4" t="s">
        <v>30</v>
      </c>
      <c r="F24" s="11">
        <v>0.258426966292135</v>
      </c>
    </row>
    <row r="25" spans="1:6">
      <c r="A25" s="4">
        <v>240872</v>
      </c>
      <c r="B25" s="4" t="s">
        <v>6</v>
      </c>
      <c r="C25" s="4" t="s">
        <v>7</v>
      </c>
      <c r="D25" s="4">
        <v>85</v>
      </c>
      <c r="E25" s="4" t="s">
        <v>31</v>
      </c>
      <c r="F25" s="11">
        <v>0.269662921348315</v>
      </c>
    </row>
    <row r="26" spans="1:6">
      <c r="A26" s="4">
        <v>240907</v>
      </c>
      <c r="B26" s="4" t="s">
        <v>6</v>
      </c>
      <c r="C26" s="4" t="s">
        <v>7</v>
      </c>
      <c r="D26" s="4">
        <v>84.83</v>
      </c>
      <c r="E26" s="4" t="s">
        <v>32</v>
      </c>
      <c r="F26" s="11">
        <v>0.280898876404494</v>
      </c>
    </row>
    <row r="27" spans="1:6">
      <c r="A27" s="4">
        <v>240866</v>
      </c>
      <c r="B27" s="4" t="s">
        <v>6</v>
      </c>
      <c r="C27" s="4" t="s">
        <v>7</v>
      </c>
      <c r="D27" s="4">
        <v>84.61</v>
      </c>
      <c r="E27" s="4" t="s">
        <v>33</v>
      </c>
      <c r="F27" s="11">
        <v>0.292134831460674</v>
      </c>
    </row>
    <row r="28" spans="1:6">
      <c r="A28" s="4">
        <v>240851</v>
      </c>
      <c r="B28" s="4" t="s">
        <v>6</v>
      </c>
      <c r="C28" s="4" t="s">
        <v>7</v>
      </c>
      <c r="D28" s="4">
        <v>84.5</v>
      </c>
      <c r="E28" s="4" t="s">
        <v>34</v>
      </c>
      <c r="F28" s="11">
        <v>0.303370786516854</v>
      </c>
    </row>
    <row r="29" spans="1:6">
      <c r="A29" s="4">
        <v>240915</v>
      </c>
      <c r="B29" s="4" t="s">
        <v>6</v>
      </c>
      <c r="C29" s="4" t="s">
        <v>7</v>
      </c>
      <c r="D29" s="4">
        <v>84.44</v>
      </c>
      <c r="E29" s="4" t="s">
        <v>35</v>
      </c>
      <c r="F29" s="11">
        <v>0.314606741573034</v>
      </c>
    </row>
    <row r="30" spans="1:6">
      <c r="A30" s="4">
        <v>240921</v>
      </c>
      <c r="B30" s="4" t="s">
        <v>6</v>
      </c>
      <c r="C30" s="4" t="s">
        <v>7</v>
      </c>
      <c r="D30" s="4">
        <v>84.44</v>
      </c>
      <c r="E30" s="4" t="s">
        <v>36</v>
      </c>
      <c r="F30" s="11">
        <v>0.325842696629214</v>
      </c>
    </row>
    <row r="31" spans="1:6">
      <c r="A31" s="4">
        <v>240902</v>
      </c>
      <c r="B31" s="4" t="s">
        <v>6</v>
      </c>
      <c r="C31" s="4" t="s">
        <v>7</v>
      </c>
      <c r="D31" s="4">
        <v>84.33</v>
      </c>
      <c r="E31" s="4" t="s">
        <v>37</v>
      </c>
      <c r="F31" s="11">
        <v>0.337078651685393</v>
      </c>
    </row>
    <row r="32" spans="1:6">
      <c r="A32" s="4">
        <v>240888</v>
      </c>
      <c r="B32" s="4" t="s">
        <v>6</v>
      </c>
      <c r="C32" s="4" t="s">
        <v>7</v>
      </c>
      <c r="D32" s="4">
        <v>84.28</v>
      </c>
      <c r="E32" s="4" t="s">
        <v>38</v>
      </c>
      <c r="F32" s="11">
        <v>0.348314606741573</v>
      </c>
    </row>
    <row r="33" spans="1:6">
      <c r="A33" s="4">
        <v>240864</v>
      </c>
      <c r="B33" s="4" t="s">
        <v>6</v>
      </c>
      <c r="C33" s="4" t="s">
        <v>7</v>
      </c>
      <c r="D33" s="4">
        <v>84.17</v>
      </c>
      <c r="E33" s="4" t="s">
        <v>39</v>
      </c>
      <c r="F33" s="11">
        <v>0.359550561797753</v>
      </c>
    </row>
    <row r="34" spans="1:6">
      <c r="A34" s="4">
        <v>240918</v>
      </c>
      <c r="B34" s="4" t="s">
        <v>6</v>
      </c>
      <c r="C34" s="4" t="s">
        <v>7</v>
      </c>
      <c r="D34" s="4">
        <v>84.11</v>
      </c>
      <c r="E34" s="4" t="s">
        <v>40</v>
      </c>
      <c r="F34" s="11">
        <v>0.370786516853933</v>
      </c>
    </row>
    <row r="35" spans="1:6">
      <c r="A35" s="4">
        <v>240875</v>
      </c>
      <c r="B35" s="4" t="s">
        <v>6</v>
      </c>
      <c r="C35" s="4" t="s">
        <v>7</v>
      </c>
      <c r="D35" s="4">
        <v>84.06</v>
      </c>
      <c r="E35" s="4" t="s">
        <v>41</v>
      </c>
      <c r="F35" s="11">
        <v>0.382022471910112</v>
      </c>
    </row>
    <row r="36" spans="1:6">
      <c r="A36" s="4">
        <v>240885</v>
      </c>
      <c r="B36" s="4" t="s">
        <v>6</v>
      </c>
      <c r="C36" s="4" t="s">
        <v>7</v>
      </c>
      <c r="D36" s="4">
        <v>84</v>
      </c>
      <c r="E36" s="4" t="s">
        <v>42</v>
      </c>
      <c r="F36" s="11">
        <v>0.393258426966292</v>
      </c>
    </row>
    <row r="37" spans="1:6">
      <c r="A37" s="4">
        <v>240911</v>
      </c>
      <c r="B37" s="4" t="s">
        <v>6</v>
      </c>
      <c r="C37" s="4" t="s">
        <v>7</v>
      </c>
      <c r="D37" s="4">
        <v>83.94</v>
      </c>
      <c r="E37" s="4" t="s">
        <v>43</v>
      </c>
      <c r="F37" s="11">
        <v>0.404494382022472</v>
      </c>
    </row>
    <row r="38" spans="1:6">
      <c r="A38" s="4">
        <v>240857</v>
      </c>
      <c r="B38" s="4" t="s">
        <v>6</v>
      </c>
      <c r="C38" s="4" t="s">
        <v>7</v>
      </c>
      <c r="D38" s="4">
        <v>83.89</v>
      </c>
      <c r="E38" s="4" t="s">
        <v>44</v>
      </c>
      <c r="F38" s="11">
        <v>0.415730337078652</v>
      </c>
    </row>
    <row r="39" spans="1:6">
      <c r="A39" s="4">
        <v>240852</v>
      </c>
      <c r="B39" s="4" t="s">
        <v>6</v>
      </c>
      <c r="C39" s="4" t="s">
        <v>7</v>
      </c>
      <c r="D39" s="4">
        <v>83.83</v>
      </c>
      <c r="E39" s="4" t="s">
        <v>45</v>
      </c>
      <c r="F39" s="11">
        <v>0.426966292134831</v>
      </c>
    </row>
    <row r="40" spans="1:6">
      <c r="A40" s="4">
        <v>240895</v>
      </c>
      <c r="B40" s="4" t="s">
        <v>6</v>
      </c>
      <c r="C40" s="4" t="s">
        <v>7</v>
      </c>
      <c r="D40" s="4">
        <v>83.5</v>
      </c>
      <c r="E40" s="4" t="s">
        <v>46</v>
      </c>
      <c r="F40" s="11">
        <v>0.438202247191011</v>
      </c>
    </row>
    <row r="41" spans="1:6">
      <c r="A41" s="4">
        <v>240913</v>
      </c>
      <c r="B41" s="4" t="s">
        <v>6</v>
      </c>
      <c r="C41" s="4" t="s">
        <v>7</v>
      </c>
      <c r="D41" s="4">
        <v>83.22</v>
      </c>
      <c r="E41" s="4" t="s">
        <v>47</v>
      </c>
      <c r="F41" s="11">
        <v>0.449438202247191</v>
      </c>
    </row>
    <row r="42" spans="1:6">
      <c r="A42" s="4">
        <v>240863</v>
      </c>
      <c r="B42" s="4" t="s">
        <v>6</v>
      </c>
      <c r="C42" s="4" t="s">
        <v>7</v>
      </c>
      <c r="D42" s="4">
        <v>83.17</v>
      </c>
      <c r="E42" s="4" t="s">
        <v>48</v>
      </c>
      <c r="F42" s="11">
        <v>0.460674157303371</v>
      </c>
    </row>
    <row r="43" spans="1:6">
      <c r="A43" s="4">
        <v>240876</v>
      </c>
      <c r="B43" s="4" t="s">
        <v>6</v>
      </c>
      <c r="C43" s="4" t="s">
        <v>7</v>
      </c>
      <c r="D43" s="4">
        <v>83.17</v>
      </c>
      <c r="E43" s="4" t="s">
        <v>49</v>
      </c>
      <c r="F43" s="11">
        <v>0.471910112359551</v>
      </c>
    </row>
    <row r="44" spans="1:6">
      <c r="A44" s="4">
        <v>240859</v>
      </c>
      <c r="B44" s="4" t="s">
        <v>6</v>
      </c>
      <c r="C44" s="4" t="s">
        <v>7</v>
      </c>
      <c r="D44" s="4">
        <v>83.11</v>
      </c>
      <c r="E44" s="4" t="s">
        <v>50</v>
      </c>
      <c r="F44" s="11">
        <v>0.48314606741573</v>
      </c>
    </row>
    <row r="45" spans="1:6">
      <c r="A45" s="4">
        <v>240869</v>
      </c>
      <c r="B45" s="4" t="s">
        <v>6</v>
      </c>
      <c r="C45" s="4" t="s">
        <v>7</v>
      </c>
      <c r="D45" s="4">
        <v>83.06</v>
      </c>
      <c r="E45" s="4" t="s">
        <v>51</v>
      </c>
      <c r="F45" s="11">
        <v>0.49438202247191</v>
      </c>
    </row>
  </sheetData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G11" sqref="G11"/>
    </sheetView>
  </sheetViews>
  <sheetFormatPr defaultColWidth="9" defaultRowHeight="13.5" outlineLevelCol="5"/>
  <cols>
    <col min="2" max="2" width="18.75" customWidth="1"/>
    <col min="3" max="3" width="17.875" customWidth="1"/>
    <col min="5" max="5" width="10.125" customWidth="1"/>
    <col min="6" max="6" width="13" style="1" customWidth="1"/>
  </cols>
  <sheetData>
    <row r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80</v>
      </c>
      <c r="F1" s="3" t="s">
        <v>5</v>
      </c>
    </row>
    <row r="2" spans="1:6">
      <c r="A2" s="4">
        <v>241303</v>
      </c>
      <c r="B2" s="4" t="s">
        <v>6</v>
      </c>
      <c r="C2" s="4" t="s">
        <v>59</v>
      </c>
      <c r="D2" s="4">
        <v>89.47</v>
      </c>
      <c r="E2" s="4" t="s">
        <v>8</v>
      </c>
      <c r="F2" s="5">
        <f>E2/41</f>
        <v>0.024390243902439</v>
      </c>
    </row>
    <row r="3" spans="1:6">
      <c r="A3" s="4">
        <v>241289</v>
      </c>
      <c r="B3" s="4" t="s">
        <v>6</v>
      </c>
      <c r="C3" s="4" t="s">
        <v>59</v>
      </c>
      <c r="D3" s="4">
        <v>87.06</v>
      </c>
      <c r="E3" s="4" t="s">
        <v>9</v>
      </c>
      <c r="F3" s="5">
        <f t="shared" ref="F3:F42" si="0">E3/41</f>
        <v>0.0487804878048781</v>
      </c>
    </row>
    <row r="4" spans="1:6">
      <c r="A4" s="4">
        <v>241306</v>
      </c>
      <c r="B4" s="4" t="s">
        <v>6</v>
      </c>
      <c r="C4" s="4" t="s">
        <v>59</v>
      </c>
      <c r="D4" s="4">
        <v>86.88</v>
      </c>
      <c r="E4" s="4" t="s">
        <v>10</v>
      </c>
      <c r="F4" s="5">
        <f t="shared" si="0"/>
        <v>0.0731707317073171</v>
      </c>
    </row>
    <row r="5" spans="1:6">
      <c r="A5" s="4">
        <v>241301</v>
      </c>
      <c r="B5" s="4" t="s">
        <v>6</v>
      </c>
      <c r="C5" s="4" t="s">
        <v>59</v>
      </c>
      <c r="D5" s="4">
        <v>86.59</v>
      </c>
      <c r="E5" s="4" t="s">
        <v>11</v>
      </c>
      <c r="F5" s="5">
        <f t="shared" si="0"/>
        <v>0.0975609756097561</v>
      </c>
    </row>
    <row r="6" spans="1:6">
      <c r="A6" s="4">
        <v>241321</v>
      </c>
      <c r="B6" s="4" t="s">
        <v>6</v>
      </c>
      <c r="C6" s="4" t="s">
        <v>59</v>
      </c>
      <c r="D6" s="4">
        <v>86.35</v>
      </c>
      <c r="E6" s="4" t="s">
        <v>12</v>
      </c>
      <c r="F6" s="5">
        <f t="shared" si="0"/>
        <v>0.121951219512195</v>
      </c>
    </row>
    <row r="7" spans="1:6">
      <c r="A7" s="4">
        <v>241308</v>
      </c>
      <c r="B7" s="4" t="s">
        <v>6</v>
      </c>
      <c r="C7" s="4" t="s">
        <v>59</v>
      </c>
      <c r="D7" s="4">
        <v>86.18</v>
      </c>
      <c r="E7" s="4" t="s">
        <v>13</v>
      </c>
      <c r="F7" s="5">
        <f t="shared" si="0"/>
        <v>0.146341463414634</v>
      </c>
    </row>
    <row r="8" spans="1:6">
      <c r="A8" s="4">
        <v>241309</v>
      </c>
      <c r="B8" s="4" t="s">
        <v>6</v>
      </c>
      <c r="C8" s="4" t="s">
        <v>59</v>
      </c>
      <c r="D8" s="4">
        <v>85.71</v>
      </c>
      <c r="E8" s="4" t="s">
        <v>14</v>
      </c>
      <c r="F8" s="5">
        <f t="shared" si="0"/>
        <v>0.170731707317073</v>
      </c>
    </row>
    <row r="9" spans="1:6">
      <c r="A9" s="4">
        <v>241298</v>
      </c>
      <c r="B9" s="4" t="s">
        <v>6</v>
      </c>
      <c r="C9" s="4" t="s">
        <v>59</v>
      </c>
      <c r="D9" s="4">
        <v>85.65</v>
      </c>
      <c r="E9" s="4" t="s">
        <v>15</v>
      </c>
      <c r="F9" s="5">
        <f t="shared" si="0"/>
        <v>0.195121951219512</v>
      </c>
    </row>
    <row r="10" spans="1:6">
      <c r="A10" s="4">
        <v>241318</v>
      </c>
      <c r="B10" s="4" t="s">
        <v>6</v>
      </c>
      <c r="C10" s="4" t="s">
        <v>59</v>
      </c>
      <c r="D10" s="4">
        <v>85.06</v>
      </c>
      <c r="E10" s="4" t="s">
        <v>16</v>
      </c>
      <c r="F10" s="5">
        <f t="shared" si="0"/>
        <v>0.219512195121951</v>
      </c>
    </row>
    <row r="11" spans="1:6">
      <c r="A11" s="4">
        <v>241302</v>
      </c>
      <c r="B11" s="4" t="s">
        <v>6</v>
      </c>
      <c r="C11" s="4" t="s">
        <v>59</v>
      </c>
      <c r="D11" s="4">
        <v>84.47</v>
      </c>
      <c r="E11" s="4" t="s">
        <v>17</v>
      </c>
      <c r="F11" s="5">
        <f t="shared" si="0"/>
        <v>0.24390243902439</v>
      </c>
    </row>
    <row r="12" spans="1:6">
      <c r="A12" s="4">
        <v>241324</v>
      </c>
      <c r="B12" s="4" t="s">
        <v>6</v>
      </c>
      <c r="C12" s="4" t="s">
        <v>59</v>
      </c>
      <c r="D12" s="4">
        <v>84.06</v>
      </c>
      <c r="E12" s="4" t="s">
        <v>18</v>
      </c>
      <c r="F12" s="5">
        <f t="shared" si="0"/>
        <v>0.268292682926829</v>
      </c>
    </row>
    <row r="13" spans="1:6">
      <c r="A13" s="4">
        <v>241296</v>
      </c>
      <c r="B13" s="4" t="s">
        <v>6</v>
      </c>
      <c r="C13" s="4" t="s">
        <v>59</v>
      </c>
      <c r="D13" s="4">
        <v>84</v>
      </c>
      <c r="E13" s="4" t="s">
        <v>19</v>
      </c>
      <c r="F13" s="5">
        <f t="shared" si="0"/>
        <v>0.292682926829268</v>
      </c>
    </row>
    <row r="14" spans="1:6">
      <c r="A14" s="4">
        <v>241316</v>
      </c>
      <c r="B14" s="4" t="s">
        <v>6</v>
      </c>
      <c r="C14" s="4" t="s">
        <v>59</v>
      </c>
      <c r="D14" s="4">
        <v>83.82</v>
      </c>
      <c r="E14" s="4" t="s">
        <v>20</v>
      </c>
      <c r="F14" s="5">
        <f t="shared" si="0"/>
        <v>0.317073170731707</v>
      </c>
    </row>
    <row r="15" spans="1:6">
      <c r="A15" s="4">
        <v>241286</v>
      </c>
      <c r="B15" s="4" t="s">
        <v>6</v>
      </c>
      <c r="C15" s="4" t="s">
        <v>59</v>
      </c>
      <c r="D15" s="4">
        <v>83.82</v>
      </c>
      <c r="E15" s="4" t="s">
        <v>21</v>
      </c>
      <c r="F15" s="5">
        <f t="shared" si="0"/>
        <v>0.341463414634146</v>
      </c>
    </row>
    <row r="16" spans="1:6">
      <c r="A16" s="4">
        <v>241310</v>
      </c>
      <c r="B16" s="4" t="s">
        <v>6</v>
      </c>
      <c r="C16" s="4" t="s">
        <v>59</v>
      </c>
      <c r="D16" s="4">
        <v>83.41</v>
      </c>
      <c r="E16" s="4" t="s">
        <v>22</v>
      </c>
      <c r="F16" s="5">
        <f t="shared" si="0"/>
        <v>0.365853658536585</v>
      </c>
    </row>
    <row r="17" spans="1:6">
      <c r="A17" s="4">
        <v>241305</v>
      </c>
      <c r="B17" s="4" t="s">
        <v>6</v>
      </c>
      <c r="C17" s="4" t="s">
        <v>59</v>
      </c>
      <c r="D17" s="4">
        <v>82.59</v>
      </c>
      <c r="E17" s="4" t="s">
        <v>23</v>
      </c>
      <c r="F17" s="5">
        <f t="shared" si="0"/>
        <v>0.390243902439024</v>
      </c>
    </row>
    <row r="18" spans="1:6">
      <c r="A18" s="4">
        <v>241288</v>
      </c>
      <c r="B18" s="4" t="s">
        <v>6</v>
      </c>
      <c r="C18" s="4" t="s">
        <v>59</v>
      </c>
      <c r="D18" s="4">
        <v>82.59</v>
      </c>
      <c r="E18" s="4" t="s">
        <v>24</v>
      </c>
      <c r="F18" s="5">
        <f t="shared" si="0"/>
        <v>0.414634146341463</v>
      </c>
    </row>
    <row r="19" spans="1:6">
      <c r="A19" s="4">
        <v>241322</v>
      </c>
      <c r="B19" s="4" t="s">
        <v>6</v>
      </c>
      <c r="C19" s="4" t="s">
        <v>59</v>
      </c>
      <c r="D19" s="4">
        <v>82.41</v>
      </c>
      <c r="E19" s="4" t="s">
        <v>25</v>
      </c>
      <c r="F19" s="5">
        <f t="shared" si="0"/>
        <v>0.439024390243902</v>
      </c>
    </row>
    <row r="20" spans="1:6">
      <c r="A20" s="4">
        <v>241287</v>
      </c>
      <c r="B20" s="4" t="s">
        <v>6</v>
      </c>
      <c r="C20" s="4" t="s">
        <v>59</v>
      </c>
      <c r="D20" s="4">
        <v>82.18</v>
      </c>
      <c r="E20" s="4" t="s">
        <v>26</v>
      </c>
      <c r="F20" s="5">
        <f t="shared" si="0"/>
        <v>0.463414634146341</v>
      </c>
    </row>
    <row r="21" spans="1:6">
      <c r="A21" s="4">
        <v>241304</v>
      </c>
      <c r="B21" s="4" t="s">
        <v>6</v>
      </c>
      <c r="C21" s="4" t="s">
        <v>59</v>
      </c>
      <c r="D21" s="4">
        <v>82.06</v>
      </c>
      <c r="E21" s="4" t="s">
        <v>27</v>
      </c>
      <c r="F21" s="5">
        <f t="shared" si="0"/>
        <v>0.48780487804878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D7" sqref="D7"/>
    </sheetView>
  </sheetViews>
  <sheetFormatPr defaultColWidth="9" defaultRowHeight="13.5" outlineLevelCol="5"/>
  <cols>
    <col min="2" max="2" width="18.75" customWidth="1"/>
    <col min="3" max="3" width="23.125" customWidth="1"/>
    <col min="5" max="5" width="11.125" customWidth="1"/>
    <col min="6" max="6" width="12.625" style="1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52</v>
      </c>
      <c r="F1" s="3" t="s">
        <v>5</v>
      </c>
    </row>
    <row r="2" spans="1:6">
      <c r="A2" s="4">
        <v>240948</v>
      </c>
      <c r="B2" s="4" t="s">
        <v>6</v>
      </c>
      <c r="C2" s="4" t="s">
        <v>7</v>
      </c>
      <c r="D2" s="4">
        <v>87.94</v>
      </c>
      <c r="E2" s="4" t="s">
        <v>8</v>
      </c>
      <c r="F2" s="5">
        <f>E2/43</f>
        <v>0.0232558139534884</v>
      </c>
    </row>
    <row r="3" spans="1:6">
      <c r="A3" s="4">
        <v>240954</v>
      </c>
      <c r="B3" s="4" t="s">
        <v>6</v>
      </c>
      <c r="C3" s="4" t="s">
        <v>7</v>
      </c>
      <c r="D3" s="4">
        <v>87.67</v>
      </c>
      <c r="E3" s="4" t="s">
        <v>9</v>
      </c>
      <c r="F3" s="5">
        <f t="shared" ref="F3:F44" si="0">E3/43</f>
        <v>0.0465116279069767</v>
      </c>
    </row>
    <row r="4" spans="1:6">
      <c r="A4" s="4">
        <v>240947</v>
      </c>
      <c r="B4" s="4" t="s">
        <v>6</v>
      </c>
      <c r="C4" s="4" t="s">
        <v>7</v>
      </c>
      <c r="D4" s="4">
        <v>86.56</v>
      </c>
      <c r="E4" s="4" t="s">
        <v>10</v>
      </c>
      <c r="F4" s="5">
        <f t="shared" si="0"/>
        <v>0.0697674418604651</v>
      </c>
    </row>
    <row r="5" spans="1:6">
      <c r="A5" s="4">
        <v>240938</v>
      </c>
      <c r="B5" s="4" t="s">
        <v>6</v>
      </c>
      <c r="C5" s="4" t="s">
        <v>7</v>
      </c>
      <c r="D5" s="4">
        <v>85.78</v>
      </c>
      <c r="E5" s="4" t="s">
        <v>11</v>
      </c>
      <c r="F5" s="5">
        <f t="shared" si="0"/>
        <v>0.0930232558139535</v>
      </c>
    </row>
    <row r="6" spans="1:6">
      <c r="A6" s="4">
        <v>240949</v>
      </c>
      <c r="B6" s="4" t="s">
        <v>6</v>
      </c>
      <c r="C6" s="4" t="s">
        <v>7</v>
      </c>
      <c r="D6" s="4">
        <v>85.72</v>
      </c>
      <c r="E6" s="4" t="s">
        <v>12</v>
      </c>
      <c r="F6" s="5">
        <f t="shared" si="0"/>
        <v>0.116279069767442</v>
      </c>
    </row>
    <row r="7" spans="1:6">
      <c r="A7" s="4">
        <v>240946</v>
      </c>
      <c r="B7" s="4" t="s">
        <v>6</v>
      </c>
      <c r="C7" s="4" t="s">
        <v>7</v>
      </c>
      <c r="D7" s="4">
        <v>85.44</v>
      </c>
      <c r="E7" s="4" t="s">
        <v>13</v>
      </c>
      <c r="F7" s="5">
        <f t="shared" si="0"/>
        <v>0.13953488372093</v>
      </c>
    </row>
    <row r="8" spans="1:6">
      <c r="A8" s="4">
        <v>240962</v>
      </c>
      <c r="B8" s="4" t="s">
        <v>6</v>
      </c>
      <c r="C8" s="4" t="s">
        <v>7</v>
      </c>
      <c r="D8" s="4">
        <v>85.33</v>
      </c>
      <c r="E8" s="4" t="s">
        <v>14</v>
      </c>
      <c r="F8" s="5">
        <f t="shared" si="0"/>
        <v>0.162790697674419</v>
      </c>
    </row>
    <row r="9" spans="1:6">
      <c r="A9" s="4">
        <v>240933</v>
      </c>
      <c r="B9" s="4" t="s">
        <v>6</v>
      </c>
      <c r="C9" s="4" t="s">
        <v>7</v>
      </c>
      <c r="D9" s="4">
        <v>85</v>
      </c>
      <c r="E9" s="4" t="s">
        <v>15</v>
      </c>
      <c r="F9" s="5">
        <f t="shared" si="0"/>
        <v>0.186046511627907</v>
      </c>
    </row>
    <row r="10" spans="1:6">
      <c r="A10" s="4">
        <v>240937</v>
      </c>
      <c r="B10" s="4" t="s">
        <v>6</v>
      </c>
      <c r="C10" s="4" t="s">
        <v>7</v>
      </c>
      <c r="D10" s="4">
        <v>84.94</v>
      </c>
      <c r="E10" s="4" t="s">
        <v>16</v>
      </c>
      <c r="F10" s="5">
        <f t="shared" si="0"/>
        <v>0.209302325581395</v>
      </c>
    </row>
    <row r="11" spans="1:6">
      <c r="A11" s="4">
        <v>240951</v>
      </c>
      <c r="B11" s="4" t="s">
        <v>6</v>
      </c>
      <c r="C11" s="4" t="s">
        <v>7</v>
      </c>
      <c r="D11" s="4">
        <v>84.67</v>
      </c>
      <c r="E11" s="4" t="s">
        <v>17</v>
      </c>
      <c r="F11" s="5">
        <f t="shared" si="0"/>
        <v>0.232558139534884</v>
      </c>
    </row>
    <row r="12" spans="1:6">
      <c r="A12" s="4">
        <v>240959</v>
      </c>
      <c r="B12" s="4" t="s">
        <v>6</v>
      </c>
      <c r="C12" s="4" t="s">
        <v>7</v>
      </c>
      <c r="D12" s="4">
        <v>84.56</v>
      </c>
      <c r="E12" s="4" t="s">
        <v>18</v>
      </c>
      <c r="F12" s="5">
        <f t="shared" si="0"/>
        <v>0.255813953488372</v>
      </c>
    </row>
    <row r="13" spans="1:6">
      <c r="A13" s="4">
        <v>240934</v>
      </c>
      <c r="B13" s="4" t="s">
        <v>6</v>
      </c>
      <c r="C13" s="4" t="s">
        <v>7</v>
      </c>
      <c r="D13" s="4">
        <v>84.56</v>
      </c>
      <c r="E13" s="4" t="s">
        <v>19</v>
      </c>
      <c r="F13" s="5">
        <f t="shared" si="0"/>
        <v>0.27906976744186</v>
      </c>
    </row>
    <row r="14" spans="1:6">
      <c r="A14" s="4">
        <v>240957</v>
      </c>
      <c r="B14" s="4" t="s">
        <v>6</v>
      </c>
      <c r="C14" s="4" t="s">
        <v>7</v>
      </c>
      <c r="D14" s="4">
        <v>84.39</v>
      </c>
      <c r="E14" s="4" t="s">
        <v>20</v>
      </c>
      <c r="F14" s="5">
        <f t="shared" si="0"/>
        <v>0.302325581395349</v>
      </c>
    </row>
    <row r="15" spans="1:6">
      <c r="A15" s="4">
        <v>240971</v>
      </c>
      <c r="B15" s="4" t="s">
        <v>6</v>
      </c>
      <c r="C15" s="4" t="s">
        <v>7</v>
      </c>
      <c r="D15" s="4">
        <v>83.67</v>
      </c>
      <c r="E15" s="4" t="s">
        <v>21</v>
      </c>
      <c r="F15" s="5">
        <f t="shared" si="0"/>
        <v>0.325581395348837</v>
      </c>
    </row>
    <row r="16" spans="1:6">
      <c r="A16" s="4">
        <v>240961</v>
      </c>
      <c r="B16" s="4" t="s">
        <v>6</v>
      </c>
      <c r="C16" s="4" t="s">
        <v>7</v>
      </c>
      <c r="D16" s="4">
        <v>83.33</v>
      </c>
      <c r="E16" s="4" t="s">
        <v>22</v>
      </c>
      <c r="F16" s="5">
        <f t="shared" si="0"/>
        <v>0.348837209302326</v>
      </c>
    </row>
    <row r="17" spans="1:6">
      <c r="A17" s="4">
        <v>240935</v>
      </c>
      <c r="B17" s="4" t="s">
        <v>6</v>
      </c>
      <c r="C17" s="4" t="s">
        <v>7</v>
      </c>
      <c r="D17" s="4">
        <v>83.17</v>
      </c>
      <c r="E17" s="4" t="s">
        <v>23</v>
      </c>
      <c r="F17" s="5">
        <f t="shared" si="0"/>
        <v>0.372093023255814</v>
      </c>
    </row>
    <row r="18" spans="1:6">
      <c r="A18" s="4">
        <v>240936</v>
      </c>
      <c r="B18" s="4" t="s">
        <v>6</v>
      </c>
      <c r="C18" s="4" t="s">
        <v>7</v>
      </c>
      <c r="D18" s="4">
        <v>82.78</v>
      </c>
      <c r="E18" s="4" t="s">
        <v>24</v>
      </c>
      <c r="F18" s="5">
        <f t="shared" si="0"/>
        <v>0.395348837209302</v>
      </c>
    </row>
    <row r="19" spans="1:6">
      <c r="A19" s="4">
        <v>240940</v>
      </c>
      <c r="B19" s="4" t="s">
        <v>6</v>
      </c>
      <c r="C19" s="4" t="s">
        <v>7</v>
      </c>
      <c r="D19" s="4">
        <v>82.39</v>
      </c>
      <c r="E19" s="4" t="s">
        <v>25</v>
      </c>
      <c r="F19" s="5">
        <f t="shared" si="0"/>
        <v>0.418604651162791</v>
      </c>
    </row>
    <row r="20" spans="1:6">
      <c r="A20" s="4">
        <v>240969</v>
      </c>
      <c r="B20" s="4" t="s">
        <v>6</v>
      </c>
      <c r="C20" s="4" t="s">
        <v>7</v>
      </c>
      <c r="D20" s="4">
        <v>82.22</v>
      </c>
      <c r="E20" s="4" t="s">
        <v>26</v>
      </c>
      <c r="F20" s="5">
        <f t="shared" si="0"/>
        <v>0.441860465116279</v>
      </c>
    </row>
    <row r="21" spans="1:6">
      <c r="A21" s="4">
        <v>240972</v>
      </c>
      <c r="B21" s="4" t="s">
        <v>6</v>
      </c>
      <c r="C21" s="4" t="s">
        <v>7</v>
      </c>
      <c r="D21" s="4">
        <v>82.17</v>
      </c>
      <c r="E21" s="4" t="s">
        <v>27</v>
      </c>
      <c r="F21" s="5">
        <f t="shared" si="0"/>
        <v>0.465116279069767</v>
      </c>
    </row>
    <row r="22" spans="1:6">
      <c r="A22" s="4">
        <v>240967</v>
      </c>
      <c r="B22" s="4" t="s">
        <v>6</v>
      </c>
      <c r="C22" s="4" t="s">
        <v>7</v>
      </c>
      <c r="D22" s="4">
        <v>82.11</v>
      </c>
      <c r="E22" s="4" t="s">
        <v>28</v>
      </c>
      <c r="F22" s="5">
        <f t="shared" si="0"/>
        <v>0.488372093023256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workbookViewId="0">
      <selection activeCell="F5" sqref="F5"/>
    </sheetView>
  </sheetViews>
  <sheetFormatPr defaultColWidth="9" defaultRowHeight="13.5" outlineLevelCol="5"/>
  <cols>
    <col min="1" max="1" width="9" style="7"/>
    <col min="2" max="2" width="19.125" style="7" customWidth="1"/>
    <col min="3" max="3" width="25.125" style="7" customWidth="1"/>
    <col min="4" max="4" width="9" style="7"/>
    <col min="5" max="5" width="11.375" style="7" customWidth="1"/>
    <col min="6" max="6" width="12.625" style="8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53</v>
      </c>
      <c r="F1" s="3" t="s">
        <v>5</v>
      </c>
    </row>
    <row r="2" spans="1:6">
      <c r="A2" s="4">
        <v>240829</v>
      </c>
      <c r="B2" s="4" t="s">
        <v>6</v>
      </c>
      <c r="C2" s="4" t="s">
        <v>54</v>
      </c>
      <c r="D2" s="4">
        <v>86.89</v>
      </c>
      <c r="E2" s="4" t="s">
        <v>8</v>
      </c>
      <c r="F2" s="5">
        <f>E2/82</f>
        <v>0.0121951219512195</v>
      </c>
    </row>
    <row r="3" spans="1:6">
      <c r="A3" s="4">
        <v>240808</v>
      </c>
      <c r="B3" s="4" t="s">
        <v>6</v>
      </c>
      <c r="C3" s="4" t="s">
        <v>54</v>
      </c>
      <c r="D3" s="4">
        <v>86.78</v>
      </c>
      <c r="E3" s="4" t="s">
        <v>9</v>
      </c>
      <c r="F3" s="5">
        <f t="shared" ref="F3:F34" si="0">E3/82</f>
        <v>0.024390243902439</v>
      </c>
    </row>
    <row r="4" spans="1:6">
      <c r="A4" s="4">
        <v>240768</v>
      </c>
      <c r="B4" s="4" t="s">
        <v>6</v>
      </c>
      <c r="C4" s="4" t="s">
        <v>54</v>
      </c>
      <c r="D4" s="4">
        <v>86.72</v>
      </c>
      <c r="E4" s="4" t="s">
        <v>10</v>
      </c>
      <c r="F4" s="5">
        <f t="shared" si="0"/>
        <v>0.0365853658536585</v>
      </c>
    </row>
    <row r="5" spans="1:6">
      <c r="A5" s="4">
        <v>240800</v>
      </c>
      <c r="B5" s="4" t="s">
        <v>6</v>
      </c>
      <c r="C5" s="4" t="s">
        <v>54</v>
      </c>
      <c r="D5" s="4">
        <v>86.06</v>
      </c>
      <c r="E5" s="4" t="s">
        <v>11</v>
      </c>
      <c r="F5" s="5">
        <f t="shared" si="0"/>
        <v>0.0487804878048781</v>
      </c>
    </row>
    <row r="6" spans="1:6">
      <c r="A6" s="4">
        <v>240839</v>
      </c>
      <c r="B6" s="4" t="s">
        <v>6</v>
      </c>
      <c r="C6" s="4" t="s">
        <v>54</v>
      </c>
      <c r="D6" s="4">
        <v>85.72</v>
      </c>
      <c r="E6" s="4" t="s">
        <v>12</v>
      </c>
      <c r="F6" s="5">
        <f t="shared" si="0"/>
        <v>0.0609756097560976</v>
      </c>
    </row>
    <row r="7" spans="1:6">
      <c r="A7" s="4">
        <v>240823</v>
      </c>
      <c r="B7" s="4" t="s">
        <v>6</v>
      </c>
      <c r="C7" s="4" t="s">
        <v>54</v>
      </c>
      <c r="D7" s="4">
        <v>85.33</v>
      </c>
      <c r="E7" s="4" t="s">
        <v>13</v>
      </c>
      <c r="F7" s="5">
        <f t="shared" si="0"/>
        <v>0.0731707317073171</v>
      </c>
    </row>
    <row r="8" spans="1:6">
      <c r="A8" s="4">
        <v>240805</v>
      </c>
      <c r="B8" s="4" t="s">
        <v>6</v>
      </c>
      <c r="C8" s="4" t="s">
        <v>54</v>
      </c>
      <c r="D8" s="4">
        <v>84.72</v>
      </c>
      <c r="E8" s="4" t="s">
        <v>14</v>
      </c>
      <c r="F8" s="5">
        <f t="shared" si="0"/>
        <v>0.0853658536585366</v>
      </c>
    </row>
    <row r="9" spans="1:6">
      <c r="A9" s="4">
        <v>240816</v>
      </c>
      <c r="B9" s="4" t="s">
        <v>6</v>
      </c>
      <c r="C9" s="4" t="s">
        <v>54</v>
      </c>
      <c r="D9" s="4">
        <v>84.5</v>
      </c>
      <c r="E9" s="4" t="s">
        <v>15</v>
      </c>
      <c r="F9" s="5">
        <f t="shared" si="0"/>
        <v>0.0975609756097561</v>
      </c>
    </row>
    <row r="10" spans="1:6">
      <c r="A10" s="4">
        <v>240801</v>
      </c>
      <c r="B10" s="4" t="s">
        <v>6</v>
      </c>
      <c r="C10" s="4" t="s">
        <v>54</v>
      </c>
      <c r="D10" s="4">
        <v>84.33</v>
      </c>
      <c r="E10" s="4" t="s">
        <v>16</v>
      </c>
      <c r="F10" s="5">
        <f t="shared" si="0"/>
        <v>0.109756097560976</v>
      </c>
    </row>
    <row r="11" spans="1:6">
      <c r="A11" s="4">
        <v>240784</v>
      </c>
      <c r="B11" s="4" t="s">
        <v>6</v>
      </c>
      <c r="C11" s="4" t="s">
        <v>54</v>
      </c>
      <c r="D11" s="4">
        <v>84.28</v>
      </c>
      <c r="E11" s="4" t="s">
        <v>17</v>
      </c>
      <c r="F11" s="5">
        <f t="shared" si="0"/>
        <v>0.121951219512195</v>
      </c>
    </row>
    <row r="12" spans="1:6">
      <c r="A12" s="4">
        <v>240785</v>
      </c>
      <c r="B12" s="4" t="s">
        <v>6</v>
      </c>
      <c r="C12" s="4" t="s">
        <v>54</v>
      </c>
      <c r="D12" s="4">
        <v>84.28</v>
      </c>
      <c r="E12" s="4" t="s">
        <v>18</v>
      </c>
      <c r="F12" s="5">
        <f t="shared" si="0"/>
        <v>0.134146341463415</v>
      </c>
    </row>
    <row r="13" spans="1:6">
      <c r="A13" s="4">
        <v>240779</v>
      </c>
      <c r="B13" s="4" t="s">
        <v>6</v>
      </c>
      <c r="C13" s="4" t="s">
        <v>54</v>
      </c>
      <c r="D13" s="4">
        <v>84.22</v>
      </c>
      <c r="E13" s="4" t="s">
        <v>19</v>
      </c>
      <c r="F13" s="5">
        <f t="shared" si="0"/>
        <v>0.146341463414634</v>
      </c>
    </row>
    <row r="14" spans="1:6">
      <c r="A14" s="4">
        <v>240780</v>
      </c>
      <c r="B14" s="4" t="s">
        <v>6</v>
      </c>
      <c r="C14" s="4" t="s">
        <v>54</v>
      </c>
      <c r="D14" s="4">
        <v>84.17</v>
      </c>
      <c r="E14" s="4" t="s">
        <v>20</v>
      </c>
      <c r="F14" s="5">
        <f t="shared" si="0"/>
        <v>0.158536585365854</v>
      </c>
    </row>
    <row r="15" spans="1:6">
      <c r="A15" s="4">
        <v>240832</v>
      </c>
      <c r="B15" s="4" t="s">
        <v>6</v>
      </c>
      <c r="C15" s="4" t="s">
        <v>54</v>
      </c>
      <c r="D15" s="4">
        <v>84.06</v>
      </c>
      <c r="E15" s="4" t="s">
        <v>21</v>
      </c>
      <c r="F15" s="5">
        <f t="shared" si="0"/>
        <v>0.170731707317073</v>
      </c>
    </row>
    <row r="16" spans="1:6">
      <c r="A16" s="4">
        <v>240802</v>
      </c>
      <c r="B16" s="4" t="s">
        <v>6</v>
      </c>
      <c r="C16" s="4" t="s">
        <v>54</v>
      </c>
      <c r="D16" s="4">
        <v>84.06</v>
      </c>
      <c r="E16" s="4" t="s">
        <v>22</v>
      </c>
      <c r="F16" s="5">
        <f t="shared" si="0"/>
        <v>0.182926829268293</v>
      </c>
    </row>
    <row r="17" spans="1:6">
      <c r="A17" s="4">
        <v>240814</v>
      </c>
      <c r="B17" s="4" t="s">
        <v>6</v>
      </c>
      <c r="C17" s="4" t="s">
        <v>54</v>
      </c>
      <c r="D17" s="4">
        <v>84</v>
      </c>
      <c r="E17" s="4" t="s">
        <v>23</v>
      </c>
      <c r="F17" s="5">
        <f t="shared" si="0"/>
        <v>0.195121951219512</v>
      </c>
    </row>
    <row r="18" spans="1:6">
      <c r="A18" s="4">
        <v>240799</v>
      </c>
      <c r="B18" s="4" t="s">
        <v>6</v>
      </c>
      <c r="C18" s="4" t="s">
        <v>54</v>
      </c>
      <c r="D18" s="4">
        <v>83.83</v>
      </c>
      <c r="E18" s="4" t="s">
        <v>24</v>
      </c>
      <c r="F18" s="5">
        <f t="shared" si="0"/>
        <v>0.207317073170732</v>
      </c>
    </row>
    <row r="19" spans="1:6">
      <c r="A19" s="4">
        <v>240818</v>
      </c>
      <c r="B19" s="4" t="s">
        <v>6</v>
      </c>
      <c r="C19" s="4" t="s">
        <v>54</v>
      </c>
      <c r="D19" s="4">
        <v>83.78</v>
      </c>
      <c r="E19" s="4" t="s">
        <v>25</v>
      </c>
      <c r="F19" s="5">
        <f t="shared" si="0"/>
        <v>0.219512195121951</v>
      </c>
    </row>
    <row r="20" spans="1:6">
      <c r="A20" s="4">
        <v>240842</v>
      </c>
      <c r="B20" s="4" t="s">
        <v>6</v>
      </c>
      <c r="C20" s="4" t="s">
        <v>54</v>
      </c>
      <c r="D20" s="4">
        <v>83.56</v>
      </c>
      <c r="E20" s="4" t="s">
        <v>26</v>
      </c>
      <c r="F20" s="5">
        <f t="shared" si="0"/>
        <v>0.231707317073171</v>
      </c>
    </row>
    <row r="21" spans="1:6">
      <c r="A21" s="4">
        <v>240797</v>
      </c>
      <c r="B21" s="4" t="s">
        <v>6</v>
      </c>
      <c r="C21" s="4" t="s">
        <v>54</v>
      </c>
      <c r="D21" s="4">
        <v>83.33</v>
      </c>
      <c r="E21" s="4" t="s">
        <v>27</v>
      </c>
      <c r="F21" s="5">
        <f t="shared" si="0"/>
        <v>0.24390243902439</v>
      </c>
    </row>
    <row r="22" spans="1:6">
      <c r="A22" s="4">
        <v>230743</v>
      </c>
      <c r="B22" s="4" t="s">
        <v>6</v>
      </c>
      <c r="C22" s="4" t="s">
        <v>54</v>
      </c>
      <c r="D22" s="4">
        <v>83.28</v>
      </c>
      <c r="E22" s="4" t="s">
        <v>28</v>
      </c>
      <c r="F22" s="5">
        <f t="shared" si="0"/>
        <v>0.25609756097561</v>
      </c>
    </row>
    <row r="23" spans="1:6">
      <c r="A23" s="4">
        <v>240812</v>
      </c>
      <c r="B23" s="4" t="s">
        <v>6</v>
      </c>
      <c r="C23" s="4" t="s">
        <v>54</v>
      </c>
      <c r="D23" s="4">
        <v>83.28</v>
      </c>
      <c r="E23" s="4" t="s">
        <v>29</v>
      </c>
      <c r="F23" s="5">
        <f t="shared" si="0"/>
        <v>0.268292682926829</v>
      </c>
    </row>
    <row r="24" spans="1:6">
      <c r="A24" s="4">
        <v>240777</v>
      </c>
      <c r="B24" s="4" t="s">
        <v>6</v>
      </c>
      <c r="C24" s="4" t="s">
        <v>54</v>
      </c>
      <c r="D24" s="4">
        <v>83.17</v>
      </c>
      <c r="E24" s="4" t="s">
        <v>30</v>
      </c>
      <c r="F24" s="5">
        <f t="shared" si="0"/>
        <v>0.280487804878049</v>
      </c>
    </row>
    <row r="25" spans="1:6">
      <c r="A25" s="4">
        <v>240788</v>
      </c>
      <c r="B25" s="4" t="s">
        <v>6</v>
      </c>
      <c r="C25" s="4" t="s">
        <v>54</v>
      </c>
      <c r="D25" s="4">
        <v>83.06</v>
      </c>
      <c r="E25" s="4" t="s">
        <v>31</v>
      </c>
      <c r="F25" s="5">
        <f t="shared" si="0"/>
        <v>0.292682926829268</v>
      </c>
    </row>
    <row r="26" spans="1:6">
      <c r="A26" s="4">
        <v>240807</v>
      </c>
      <c r="B26" s="4" t="s">
        <v>6</v>
      </c>
      <c r="C26" s="4" t="s">
        <v>54</v>
      </c>
      <c r="D26" s="4">
        <v>82.78</v>
      </c>
      <c r="E26" s="4" t="s">
        <v>32</v>
      </c>
      <c r="F26" s="5">
        <f t="shared" si="0"/>
        <v>0.304878048780488</v>
      </c>
    </row>
    <row r="27" spans="1:6">
      <c r="A27" s="4">
        <v>240769</v>
      </c>
      <c r="B27" s="4" t="s">
        <v>6</v>
      </c>
      <c r="C27" s="4" t="s">
        <v>54</v>
      </c>
      <c r="D27" s="4">
        <v>82.72</v>
      </c>
      <c r="E27" s="4" t="s">
        <v>33</v>
      </c>
      <c r="F27" s="5">
        <f t="shared" si="0"/>
        <v>0.317073170731707</v>
      </c>
    </row>
    <row r="28" spans="1:6">
      <c r="A28" s="4">
        <v>240789</v>
      </c>
      <c r="B28" s="4" t="s">
        <v>6</v>
      </c>
      <c r="C28" s="4" t="s">
        <v>54</v>
      </c>
      <c r="D28" s="4">
        <v>82.67</v>
      </c>
      <c r="E28" s="4" t="s">
        <v>34</v>
      </c>
      <c r="F28" s="5">
        <f t="shared" si="0"/>
        <v>0.329268292682927</v>
      </c>
    </row>
    <row r="29" spans="1:6">
      <c r="A29" s="4">
        <v>240831</v>
      </c>
      <c r="B29" s="4" t="s">
        <v>6</v>
      </c>
      <c r="C29" s="4" t="s">
        <v>54</v>
      </c>
      <c r="D29" s="4">
        <v>82.56</v>
      </c>
      <c r="E29" s="4" t="s">
        <v>35</v>
      </c>
      <c r="F29" s="5">
        <f t="shared" si="0"/>
        <v>0.341463414634146</v>
      </c>
    </row>
    <row r="30" spans="1:6">
      <c r="A30" s="4">
        <v>240775</v>
      </c>
      <c r="B30" s="4" t="s">
        <v>6</v>
      </c>
      <c r="C30" s="4" t="s">
        <v>54</v>
      </c>
      <c r="D30" s="4">
        <v>82.5</v>
      </c>
      <c r="E30" s="4" t="s">
        <v>36</v>
      </c>
      <c r="F30" s="5">
        <f t="shared" si="0"/>
        <v>0.353658536585366</v>
      </c>
    </row>
    <row r="31" spans="1:6">
      <c r="A31" s="4">
        <v>240811</v>
      </c>
      <c r="B31" s="4" t="s">
        <v>6</v>
      </c>
      <c r="C31" s="4" t="s">
        <v>54</v>
      </c>
      <c r="D31" s="4">
        <v>82.5</v>
      </c>
      <c r="E31" s="4" t="s">
        <v>37</v>
      </c>
      <c r="F31" s="5">
        <f t="shared" si="0"/>
        <v>0.365853658536585</v>
      </c>
    </row>
    <row r="32" spans="1:6">
      <c r="A32" s="4">
        <v>240834</v>
      </c>
      <c r="B32" s="4" t="s">
        <v>6</v>
      </c>
      <c r="C32" s="4" t="s">
        <v>54</v>
      </c>
      <c r="D32" s="4">
        <v>82.39</v>
      </c>
      <c r="E32" s="4" t="s">
        <v>38</v>
      </c>
      <c r="F32" s="5">
        <f t="shared" si="0"/>
        <v>0.378048780487805</v>
      </c>
    </row>
    <row r="33" spans="1:6">
      <c r="A33" s="4">
        <v>240798</v>
      </c>
      <c r="B33" s="4" t="s">
        <v>6</v>
      </c>
      <c r="C33" s="4" t="s">
        <v>54</v>
      </c>
      <c r="D33" s="4">
        <v>82.17</v>
      </c>
      <c r="E33" s="4" t="s">
        <v>39</v>
      </c>
      <c r="F33" s="5">
        <f t="shared" si="0"/>
        <v>0.390243902439024</v>
      </c>
    </row>
    <row r="34" spans="1:6">
      <c r="A34" s="4">
        <v>240794</v>
      </c>
      <c r="B34" s="4" t="s">
        <v>6</v>
      </c>
      <c r="C34" s="4" t="s">
        <v>54</v>
      </c>
      <c r="D34" s="4">
        <v>82.17</v>
      </c>
      <c r="E34" s="4" t="s">
        <v>40</v>
      </c>
      <c r="F34" s="5">
        <f t="shared" si="0"/>
        <v>0.402439024390244</v>
      </c>
    </row>
    <row r="35" spans="1:6">
      <c r="A35" s="4">
        <v>240822</v>
      </c>
      <c r="B35" s="4" t="s">
        <v>6</v>
      </c>
      <c r="C35" s="4" t="s">
        <v>54</v>
      </c>
      <c r="D35" s="4">
        <v>82.11</v>
      </c>
      <c r="E35" s="4" t="s">
        <v>41</v>
      </c>
      <c r="F35" s="5">
        <f t="shared" ref="F35:F66" si="1">E35/82</f>
        <v>0.414634146341463</v>
      </c>
    </row>
    <row r="36" spans="1:6">
      <c r="A36" s="4">
        <v>240837</v>
      </c>
      <c r="B36" s="4" t="s">
        <v>6</v>
      </c>
      <c r="C36" s="4" t="s">
        <v>54</v>
      </c>
      <c r="D36" s="4">
        <v>82.11</v>
      </c>
      <c r="E36" s="4" t="s">
        <v>42</v>
      </c>
      <c r="F36" s="5">
        <f t="shared" si="1"/>
        <v>0.426829268292683</v>
      </c>
    </row>
    <row r="37" spans="1:6">
      <c r="A37" s="4">
        <v>240825</v>
      </c>
      <c r="B37" s="4" t="s">
        <v>6</v>
      </c>
      <c r="C37" s="4" t="s">
        <v>54</v>
      </c>
      <c r="D37" s="4">
        <v>82.06</v>
      </c>
      <c r="E37" s="4" t="s">
        <v>43</v>
      </c>
      <c r="F37" s="5">
        <f t="shared" si="1"/>
        <v>0.439024390243902</v>
      </c>
    </row>
    <row r="38" spans="1:6">
      <c r="A38" s="4">
        <v>240796</v>
      </c>
      <c r="B38" s="4" t="s">
        <v>6</v>
      </c>
      <c r="C38" s="4" t="s">
        <v>54</v>
      </c>
      <c r="D38" s="4">
        <v>81.89</v>
      </c>
      <c r="E38" s="4" t="s">
        <v>44</v>
      </c>
      <c r="F38" s="5">
        <f t="shared" si="1"/>
        <v>0.451219512195122</v>
      </c>
    </row>
    <row r="39" spans="1:6">
      <c r="A39" s="4">
        <v>240843</v>
      </c>
      <c r="B39" s="4" t="s">
        <v>6</v>
      </c>
      <c r="C39" s="4" t="s">
        <v>54</v>
      </c>
      <c r="D39" s="4">
        <v>81.78</v>
      </c>
      <c r="E39" s="4" t="s">
        <v>45</v>
      </c>
      <c r="F39" s="5">
        <f t="shared" si="1"/>
        <v>0.463414634146341</v>
      </c>
    </row>
    <row r="40" spans="1:6">
      <c r="A40" s="4">
        <v>240826</v>
      </c>
      <c r="B40" s="4" t="s">
        <v>6</v>
      </c>
      <c r="C40" s="4" t="s">
        <v>54</v>
      </c>
      <c r="D40" s="4">
        <v>81.72</v>
      </c>
      <c r="E40" s="4" t="s">
        <v>46</v>
      </c>
      <c r="F40" s="5">
        <f t="shared" si="1"/>
        <v>0.475609756097561</v>
      </c>
    </row>
    <row r="41" spans="1:6">
      <c r="A41" s="4">
        <v>240772</v>
      </c>
      <c r="B41" s="4" t="s">
        <v>6</v>
      </c>
      <c r="C41" s="4" t="s">
        <v>54</v>
      </c>
      <c r="D41" s="4">
        <v>81.61</v>
      </c>
      <c r="E41" s="4" t="s">
        <v>47</v>
      </c>
      <c r="F41" s="5">
        <f t="shared" si="1"/>
        <v>0.48780487804878</v>
      </c>
    </row>
    <row r="42" spans="1:6">
      <c r="A42" s="4">
        <v>240786</v>
      </c>
      <c r="B42" s="4" t="s">
        <v>6</v>
      </c>
      <c r="C42" s="4" t="s">
        <v>54</v>
      </c>
      <c r="D42" s="4">
        <v>81.5</v>
      </c>
      <c r="E42" s="4" t="s">
        <v>48</v>
      </c>
      <c r="F42" s="5">
        <f t="shared" si="1"/>
        <v>0.5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D22" sqref="D22"/>
    </sheetView>
  </sheetViews>
  <sheetFormatPr defaultColWidth="9" defaultRowHeight="13.5" outlineLevelRow="6" outlineLevelCol="5"/>
  <cols>
    <col min="2" max="2" width="18.875" customWidth="1"/>
    <col min="3" max="3" width="18.5" customWidth="1"/>
    <col min="5" max="5" width="11.75" customWidth="1"/>
    <col min="6" max="6" width="12.625" style="1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55</v>
      </c>
      <c r="F1" s="3" t="s">
        <v>5</v>
      </c>
    </row>
    <row r="2" spans="1:6">
      <c r="A2" s="4">
        <v>240760</v>
      </c>
      <c r="B2" s="4" t="s">
        <v>6</v>
      </c>
      <c r="C2" s="4" t="s">
        <v>56</v>
      </c>
      <c r="D2" s="4">
        <v>84.17</v>
      </c>
      <c r="E2" s="4" t="s">
        <v>8</v>
      </c>
      <c r="F2" s="5">
        <f>E2/13</f>
        <v>0.0769230769230769</v>
      </c>
    </row>
    <row r="3" spans="1:6">
      <c r="A3" s="4">
        <v>240754</v>
      </c>
      <c r="B3" s="4" t="s">
        <v>6</v>
      </c>
      <c r="C3" s="4" t="s">
        <v>56</v>
      </c>
      <c r="D3" s="4">
        <v>82.61</v>
      </c>
      <c r="E3" s="4" t="s">
        <v>9</v>
      </c>
      <c r="F3" s="5">
        <f>E3/13</f>
        <v>0.153846153846154</v>
      </c>
    </row>
    <row r="4" spans="1:6">
      <c r="A4" s="4">
        <v>240758</v>
      </c>
      <c r="B4" s="4" t="s">
        <v>6</v>
      </c>
      <c r="C4" s="4" t="s">
        <v>56</v>
      </c>
      <c r="D4" s="4">
        <v>81.67</v>
      </c>
      <c r="E4" s="4" t="s">
        <v>10</v>
      </c>
      <c r="F4" s="5">
        <f>E4/13</f>
        <v>0.230769230769231</v>
      </c>
    </row>
    <row r="5" spans="1:6">
      <c r="A5" s="4">
        <v>240766</v>
      </c>
      <c r="B5" s="4" t="s">
        <v>6</v>
      </c>
      <c r="C5" s="4" t="s">
        <v>56</v>
      </c>
      <c r="D5" s="4">
        <v>81.67</v>
      </c>
      <c r="E5" s="4" t="s">
        <v>11</v>
      </c>
      <c r="F5" s="5">
        <f>E5/13</f>
        <v>0.307692307692308</v>
      </c>
    </row>
    <row r="6" spans="1:6">
      <c r="A6" s="4">
        <v>240761</v>
      </c>
      <c r="B6" s="4" t="s">
        <v>6</v>
      </c>
      <c r="C6" s="4" t="s">
        <v>56</v>
      </c>
      <c r="D6" s="4">
        <v>81.44</v>
      </c>
      <c r="E6" s="4" t="s">
        <v>12</v>
      </c>
      <c r="F6" s="5">
        <f>E6/13</f>
        <v>0.384615384615385</v>
      </c>
    </row>
    <row r="7" spans="1:6">
      <c r="A7" s="4">
        <v>240759</v>
      </c>
      <c r="B7" s="4" t="s">
        <v>6</v>
      </c>
      <c r="C7" s="4" t="s">
        <v>56</v>
      </c>
      <c r="D7" s="4">
        <v>81.11</v>
      </c>
      <c r="E7" s="4" t="s">
        <v>13</v>
      </c>
      <c r="F7" s="5">
        <f>E7/13</f>
        <v>0.461538461538462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D15" sqref="D15"/>
    </sheetView>
  </sheetViews>
  <sheetFormatPr defaultColWidth="9" defaultRowHeight="13.5" outlineLevelRow="5" outlineLevelCol="5"/>
  <cols>
    <col min="2" max="2" width="20.25" customWidth="1"/>
    <col min="3" max="3" width="23.25" customWidth="1"/>
    <col min="5" max="5" width="10.125" customWidth="1"/>
    <col min="6" max="6" width="12.625" style="1"/>
  </cols>
  <sheetData>
    <row r="1" ht="27" spans="1:6">
      <c r="A1" s="9" t="s">
        <v>0</v>
      </c>
      <c r="B1" s="9" t="s">
        <v>1</v>
      </c>
      <c r="C1" s="9" t="s">
        <v>2</v>
      </c>
      <c r="D1" s="9" t="s">
        <v>3</v>
      </c>
      <c r="E1" s="9" t="s">
        <v>57</v>
      </c>
      <c r="F1" s="3" t="s">
        <v>5</v>
      </c>
    </row>
    <row r="2" spans="1:6">
      <c r="A2" s="10">
        <v>241335</v>
      </c>
      <c r="B2" s="10" t="s">
        <v>6</v>
      </c>
      <c r="C2" s="10" t="s">
        <v>7</v>
      </c>
      <c r="D2" s="10">
        <v>85.59</v>
      </c>
      <c r="E2" s="10" t="s">
        <v>8</v>
      </c>
      <c r="F2" s="5">
        <f>E2/10</f>
        <v>0.1</v>
      </c>
    </row>
    <row r="3" spans="1:6">
      <c r="A3" s="10">
        <v>241333</v>
      </c>
      <c r="B3" s="10" t="s">
        <v>6</v>
      </c>
      <c r="C3" s="10" t="s">
        <v>7</v>
      </c>
      <c r="D3" s="10">
        <v>85.24</v>
      </c>
      <c r="E3" s="10" t="s">
        <v>9</v>
      </c>
      <c r="F3" s="5">
        <f>E3/10</f>
        <v>0.2</v>
      </c>
    </row>
    <row r="4" spans="1:6">
      <c r="A4" s="10">
        <v>241329</v>
      </c>
      <c r="B4" s="10" t="s">
        <v>6</v>
      </c>
      <c r="C4" s="10" t="s">
        <v>7</v>
      </c>
      <c r="D4" s="10">
        <v>85.24</v>
      </c>
      <c r="E4" s="10" t="s">
        <v>10</v>
      </c>
      <c r="F4" s="5">
        <f>E4/10</f>
        <v>0.3</v>
      </c>
    </row>
    <row r="5" spans="1:6">
      <c r="A5" s="10">
        <v>241331</v>
      </c>
      <c r="B5" s="10" t="s">
        <v>6</v>
      </c>
      <c r="C5" s="10" t="s">
        <v>7</v>
      </c>
      <c r="D5" s="10">
        <v>82.76</v>
      </c>
      <c r="E5" s="10" t="s">
        <v>11</v>
      </c>
      <c r="F5" s="5">
        <f>E5/10</f>
        <v>0.4</v>
      </c>
    </row>
    <row r="6" spans="1:6">
      <c r="A6" s="10">
        <v>241332</v>
      </c>
      <c r="B6" s="10" t="s">
        <v>6</v>
      </c>
      <c r="C6" s="10" t="s">
        <v>7</v>
      </c>
      <c r="D6" s="10">
        <v>79.88</v>
      </c>
      <c r="E6" s="10" t="s">
        <v>12</v>
      </c>
      <c r="F6" s="5">
        <f>E6/10</f>
        <v>0.5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"/>
  <sheetViews>
    <sheetView workbookViewId="0">
      <selection activeCell="E4" sqref="E4"/>
    </sheetView>
  </sheetViews>
  <sheetFormatPr defaultColWidth="9" defaultRowHeight="13.5" outlineLevelCol="5"/>
  <cols>
    <col min="1" max="1" width="9" style="7"/>
    <col min="2" max="2" width="19.375" style="7" customWidth="1"/>
    <col min="3" max="3" width="17.375" style="7" customWidth="1"/>
    <col min="4" max="4" width="9" style="7"/>
    <col min="5" max="5" width="11.625" style="7" customWidth="1"/>
    <col min="6" max="6" width="12.625" style="8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58</v>
      </c>
      <c r="F1" s="3" t="s">
        <v>5</v>
      </c>
    </row>
    <row r="2" spans="1:6">
      <c r="A2" s="4">
        <v>241250</v>
      </c>
      <c r="B2" s="4" t="s">
        <v>6</v>
      </c>
      <c r="C2" s="4" t="s">
        <v>59</v>
      </c>
      <c r="D2" s="4">
        <v>88.41</v>
      </c>
      <c r="E2" s="4" t="s">
        <v>8</v>
      </c>
      <c r="F2" s="5">
        <f>E2/122</f>
        <v>0.00819672131147541</v>
      </c>
    </row>
    <row r="3" spans="1:6">
      <c r="A3" s="4">
        <v>241229</v>
      </c>
      <c r="B3" s="4" t="s">
        <v>6</v>
      </c>
      <c r="C3" s="4" t="s">
        <v>59</v>
      </c>
      <c r="D3" s="4">
        <v>88.24</v>
      </c>
      <c r="E3" s="4" t="s">
        <v>9</v>
      </c>
      <c r="F3" s="5">
        <f t="shared" ref="F3:F34" si="0">E3/122</f>
        <v>0.0163934426229508</v>
      </c>
    </row>
    <row r="4" spans="1:6">
      <c r="A4" s="4">
        <v>241231</v>
      </c>
      <c r="B4" s="4" t="s">
        <v>6</v>
      </c>
      <c r="C4" s="4" t="s">
        <v>59</v>
      </c>
      <c r="D4" s="4">
        <v>86.94</v>
      </c>
      <c r="E4" s="4" t="s">
        <v>10</v>
      </c>
      <c r="F4" s="5">
        <f t="shared" si="0"/>
        <v>0.0245901639344262</v>
      </c>
    </row>
    <row r="5" spans="1:6">
      <c r="A5" s="4">
        <v>241014</v>
      </c>
      <c r="B5" s="4" t="s">
        <v>6</v>
      </c>
      <c r="C5" s="4" t="s">
        <v>59</v>
      </c>
      <c r="D5" s="4">
        <v>86.35</v>
      </c>
      <c r="E5" s="4" t="s">
        <v>11</v>
      </c>
      <c r="F5" s="5">
        <f t="shared" si="0"/>
        <v>0.0327868852459016</v>
      </c>
    </row>
    <row r="6" spans="1:6">
      <c r="A6" s="4">
        <v>241224</v>
      </c>
      <c r="B6" s="4" t="s">
        <v>6</v>
      </c>
      <c r="C6" s="4" t="s">
        <v>59</v>
      </c>
      <c r="D6" s="4">
        <v>86.29</v>
      </c>
      <c r="E6" s="4" t="s">
        <v>12</v>
      </c>
      <c r="F6" s="5">
        <f t="shared" si="0"/>
        <v>0.040983606557377</v>
      </c>
    </row>
    <row r="7" spans="1:6">
      <c r="A7" s="4">
        <v>241128</v>
      </c>
      <c r="B7" s="4" t="s">
        <v>6</v>
      </c>
      <c r="C7" s="4" t="s">
        <v>59</v>
      </c>
      <c r="D7" s="4">
        <v>86.24</v>
      </c>
      <c r="E7" s="4" t="s">
        <v>13</v>
      </c>
      <c r="F7" s="5">
        <f t="shared" si="0"/>
        <v>0.0491803278688525</v>
      </c>
    </row>
    <row r="8" spans="1:6">
      <c r="A8" s="4">
        <v>241239</v>
      </c>
      <c r="B8" s="4" t="s">
        <v>6</v>
      </c>
      <c r="C8" s="4" t="s">
        <v>59</v>
      </c>
      <c r="D8" s="4">
        <v>86.12</v>
      </c>
      <c r="E8" s="4" t="s">
        <v>14</v>
      </c>
      <c r="F8" s="5">
        <f t="shared" si="0"/>
        <v>0.0573770491803279</v>
      </c>
    </row>
    <row r="9" spans="1:6">
      <c r="A9" s="4">
        <v>241235</v>
      </c>
      <c r="B9" s="4" t="s">
        <v>6</v>
      </c>
      <c r="C9" s="4" t="s">
        <v>59</v>
      </c>
      <c r="D9" s="4">
        <v>85.59</v>
      </c>
      <c r="E9" s="4" t="s">
        <v>15</v>
      </c>
      <c r="F9" s="5">
        <f t="shared" si="0"/>
        <v>0.0655737704918033</v>
      </c>
    </row>
    <row r="10" spans="1:6">
      <c r="A10" s="4">
        <v>241221</v>
      </c>
      <c r="B10" s="4" t="s">
        <v>6</v>
      </c>
      <c r="C10" s="4" t="s">
        <v>59</v>
      </c>
      <c r="D10" s="4">
        <v>85.35</v>
      </c>
      <c r="E10" s="4" t="s">
        <v>16</v>
      </c>
      <c r="F10" s="5">
        <f t="shared" si="0"/>
        <v>0.0737704918032787</v>
      </c>
    </row>
    <row r="11" spans="1:6">
      <c r="A11" s="4">
        <v>241028</v>
      </c>
      <c r="B11" s="4" t="s">
        <v>6</v>
      </c>
      <c r="C11" s="4" t="s">
        <v>59</v>
      </c>
      <c r="D11" s="4">
        <v>85.12</v>
      </c>
      <c r="E11" s="4" t="s">
        <v>17</v>
      </c>
      <c r="F11" s="5">
        <f t="shared" si="0"/>
        <v>0.0819672131147541</v>
      </c>
    </row>
    <row r="12" spans="1:6">
      <c r="A12" s="4">
        <v>241237</v>
      </c>
      <c r="B12" s="4" t="s">
        <v>6</v>
      </c>
      <c r="C12" s="4" t="s">
        <v>59</v>
      </c>
      <c r="D12" s="4">
        <v>85.06</v>
      </c>
      <c r="E12" s="4" t="s">
        <v>18</v>
      </c>
      <c r="F12" s="5">
        <f t="shared" si="0"/>
        <v>0.0901639344262295</v>
      </c>
    </row>
    <row r="13" spans="1:6">
      <c r="A13" s="4">
        <v>241010</v>
      </c>
      <c r="B13" s="4" t="s">
        <v>6</v>
      </c>
      <c r="C13" s="4" t="s">
        <v>59</v>
      </c>
      <c r="D13" s="4">
        <v>85</v>
      </c>
      <c r="E13" s="4" t="s">
        <v>19</v>
      </c>
      <c r="F13" s="5">
        <f t="shared" si="0"/>
        <v>0.0983606557377049</v>
      </c>
    </row>
    <row r="14" spans="1:6">
      <c r="A14" s="4">
        <v>241230</v>
      </c>
      <c r="B14" s="4" t="s">
        <v>6</v>
      </c>
      <c r="C14" s="4" t="s">
        <v>59</v>
      </c>
      <c r="D14" s="4">
        <v>85</v>
      </c>
      <c r="E14" s="4" t="s">
        <v>20</v>
      </c>
      <c r="F14" s="5">
        <f t="shared" si="0"/>
        <v>0.10655737704918</v>
      </c>
    </row>
    <row r="15" spans="1:6">
      <c r="A15" s="4">
        <v>241251</v>
      </c>
      <c r="B15" s="4" t="s">
        <v>6</v>
      </c>
      <c r="C15" s="4" t="s">
        <v>59</v>
      </c>
      <c r="D15" s="4">
        <v>84.88</v>
      </c>
      <c r="E15" s="4" t="s">
        <v>21</v>
      </c>
      <c r="F15" s="5">
        <f t="shared" si="0"/>
        <v>0.114754098360656</v>
      </c>
    </row>
    <row r="16" spans="1:6">
      <c r="A16" s="4">
        <v>241097</v>
      </c>
      <c r="B16" s="4" t="s">
        <v>6</v>
      </c>
      <c r="C16" s="4" t="s">
        <v>59</v>
      </c>
      <c r="D16" s="4">
        <v>84.65</v>
      </c>
      <c r="E16" s="4" t="s">
        <v>22</v>
      </c>
      <c r="F16" s="5">
        <f t="shared" si="0"/>
        <v>0.122950819672131</v>
      </c>
    </row>
    <row r="17" spans="1:6">
      <c r="A17" s="4">
        <v>241232</v>
      </c>
      <c r="B17" s="4" t="s">
        <v>6</v>
      </c>
      <c r="C17" s="4" t="s">
        <v>59</v>
      </c>
      <c r="D17" s="4">
        <v>84.59</v>
      </c>
      <c r="E17" s="4" t="s">
        <v>23</v>
      </c>
      <c r="F17" s="5">
        <f t="shared" si="0"/>
        <v>0.131147540983607</v>
      </c>
    </row>
    <row r="18" spans="1:6">
      <c r="A18" s="4">
        <v>241019</v>
      </c>
      <c r="B18" s="4" t="s">
        <v>6</v>
      </c>
      <c r="C18" s="4" t="s">
        <v>59</v>
      </c>
      <c r="D18" s="4">
        <v>84.41</v>
      </c>
      <c r="E18" s="4" t="s">
        <v>24</v>
      </c>
      <c r="F18" s="5">
        <f t="shared" si="0"/>
        <v>0.139344262295082</v>
      </c>
    </row>
    <row r="19" spans="1:6">
      <c r="A19" s="4">
        <v>241242</v>
      </c>
      <c r="B19" s="4" t="s">
        <v>6</v>
      </c>
      <c r="C19" s="4" t="s">
        <v>59</v>
      </c>
      <c r="D19" s="4">
        <v>84.41</v>
      </c>
      <c r="E19" s="4" t="s">
        <v>25</v>
      </c>
      <c r="F19" s="5">
        <f t="shared" si="0"/>
        <v>0.147540983606557</v>
      </c>
    </row>
    <row r="20" spans="1:6">
      <c r="A20" s="4">
        <v>241240</v>
      </c>
      <c r="B20" s="4" t="s">
        <v>6</v>
      </c>
      <c r="C20" s="4" t="s">
        <v>59</v>
      </c>
      <c r="D20" s="4">
        <v>84.41</v>
      </c>
      <c r="E20" s="4" t="s">
        <v>26</v>
      </c>
      <c r="F20" s="5">
        <f t="shared" si="0"/>
        <v>0.155737704918033</v>
      </c>
    </row>
    <row r="21" spans="1:6">
      <c r="A21" s="4">
        <v>241012</v>
      </c>
      <c r="B21" s="4" t="s">
        <v>6</v>
      </c>
      <c r="C21" s="4" t="s">
        <v>59</v>
      </c>
      <c r="D21" s="4">
        <v>84.06</v>
      </c>
      <c r="E21" s="4" t="s">
        <v>27</v>
      </c>
      <c r="F21" s="5">
        <f t="shared" si="0"/>
        <v>0.163934426229508</v>
      </c>
    </row>
    <row r="22" spans="1:6">
      <c r="A22" s="4">
        <v>241080</v>
      </c>
      <c r="B22" s="4" t="s">
        <v>6</v>
      </c>
      <c r="C22" s="4" t="s">
        <v>59</v>
      </c>
      <c r="D22" s="4">
        <v>84.06</v>
      </c>
      <c r="E22" s="4" t="s">
        <v>28</v>
      </c>
      <c r="F22" s="5">
        <f t="shared" si="0"/>
        <v>0.172131147540984</v>
      </c>
    </row>
    <row r="23" spans="1:6">
      <c r="A23" s="4">
        <v>241017</v>
      </c>
      <c r="B23" s="4" t="s">
        <v>6</v>
      </c>
      <c r="C23" s="4" t="s">
        <v>59</v>
      </c>
      <c r="D23" s="4">
        <v>84.06</v>
      </c>
      <c r="E23" s="4" t="s">
        <v>29</v>
      </c>
      <c r="F23" s="5">
        <f t="shared" si="0"/>
        <v>0.180327868852459</v>
      </c>
    </row>
    <row r="24" spans="1:6">
      <c r="A24" s="4">
        <v>241027</v>
      </c>
      <c r="B24" s="4" t="s">
        <v>6</v>
      </c>
      <c r="C24" s="4" t="s">
        <v>59</v>
      </c>
      <c r="D24" s="4">
        <v>84.05</v>
      </c>
      <c r="E24" s="4" t="s">
        <v>30</v>
      </c>
      <c r="F24" s="5">
        <f t="shared" si="0"/>
        <v>0.188524590163934</v>
      </c>
    </row>
    <row r="25" spans="1:6">
      <c r="A25" s="4">
        <v>241018</v>
      </c>
      <c r="B25" s="4" t="s">
        <v>6</v>
      </c>
      <c r="C25" s="4" t="s">
        <v>59</v>
      </c>
      <c r="D25" s="4">
        <v>84</v>
      </c>
      <c r="E25" s="4" t="s">
        <v>31</v>
      </c>
      <c r="F25" s="5">
        <f t="shared" si="0"/>
        <v>0.19672131147541</v>
      </c>
    </row>
    <row r="26" spans="1:6">
      <c r="A26" s="4">
        <v>241016</v>
      </c>
      <c r="B26" s="4" t="s">
        <v>6</v>
      </c>
      <c r="C26" s="4" t="s">
        <v>59</v>
      </c>
      <c r="D26" s="4">
        <v>84</v>
      </c>
      <c r="E26" s="4" t="s">
        <v>32</v>
      </c>
      <c r="F26" s="5">
        <f t="shared" si="0"/>
        <v>0.204918032786885</v>
      </c>
    </row>
    <row r="27" spans="1:6">
      <c r="A27" s="4">
        <v>241244</v>
      </c>
      <c r="B27" s="4" t="s">
        <v>6</v>
      </c>
      <c r="C27" s="4" t="s">
        <v>59</v>
      </c>
      <c r="D27" s="4">
        <v>83.94</v>
      </c>
      <c r="E27" s="4" t="s">
        <v>33</v>
      </c>
      <c r="F27" s="5">
        <f t="shared" si="0"/>
        <v>0.213114754098361</v>
      </c>
    </row>
    <row r="28" spans="1:6">
      <c r="A28" s="4">
        <v>241008</v>
      </c>
      <c r="B28" s="4" t="s">
        <v>6</v>
      </c>
      <c r="C28" s="4" t="s">
        <v>59</v>
      </c>
      <c r="D28" s="4">
        <v>83.88</v>
      </c>
      <c r="E28" s="4" t="s">
        <v>34</v>
      </c>
      <c r="F28" s="5">
        <f t="shared" si="0"/>
        <v>0.221311475409836</v>
      </c>
    </row>
    <row r="29" spans="1:6">
      <c r="A29" s="4">
        <v>241247</v>
      </c>
      <c r="B29" s="4" t="s">
        <v>6</v>
      </c>
      <c r="C29" s="4" t="s">
        <v>59</v>
      </c>
      <c r="D29" s="4">
        <v>83.88</v>
      </c>
      <c r="E29" s="4" t="s">
        <v>35</v>
      </c>
      <c r="F29" s="5">
        <f t="shared" si="0"/>
        <v>0.229508196721311</v>
      </c>
    </row>
    <row r="30" spans="1:6">
      <c r="A30" s="4">
        <v>241236</v>
      </c>
      <c r="B30" s="4" t="s">
        <v>6</v>
      </c>
      <c r="C30" s="4" t="s">
        <v>59</v>
      </c>
      <c r="D30" s="4">
        <v>83.76</v>
      </c>
      <c r="E30" s="4" t="s">
        <v>36</v>
      </c>
      <c r="F30" s="5">
        <f t="shared" si="0"/>
        <v>0.237704918032787</v>
      </c>
    </row>
    <row r="31" spans="1:6">
      <c r="A31" s="4">
        <v>241220</v>
      </c>
      <c r="B31" s="4" t="s">
        <v>6</v>
      </c>
      <c r="C31" s="4" t="s">
        <v>59</v>
      </c>
      <c r="D31" s="4">
        <v>83.71</v>
      </c>
      <c r="E31" s="4" t="s">
        <v>37</v>
      </c>
      <c r="F31" s="5">
        <f t="shared" si="0"/>
        <v>0.245901639344262</v>
      </c>
    </row>
    <row r="32" spans="1:6">
      <c r="A32" s="4">
        <v>241238</v>
      </c>
      <c r="B32" s="4" t="s">
        <v>6</v>
      </c>
      <c r="C32" s="4" t="s">
        <v>59</v>
      </c>
      <c r="D32" s="4">
        <v>83.47</v>
      </c>
      <c r="E32" s="4" t="s">
        <v>38</v>
      </c>
      <c r="F32" s="5">
        <f t="shared" si="0"/>
        <v>0.254098360655738</v>
      </c>
    </row>
    <row r="33" spans="1:6">
      <c r="A33" s="4">
        <v>241105</v>
      </c>
      <c r="B33" s="4" t="s">
        <v>6</v>
      </c>
      <c r="C33" s="4" t="s">
        <v>59</v>
      </c>
      <c r="D33" s="4">
        <v>83.35</v>
      </c>
      <c r="E33" s="4" t="s">
        <v>39</v>
      </c>
      <c r="F33" s="5">
        <f t="shared" si="0"/>
        <v>0.262295081967213</v>
      </c>
    </row>
    <row r="34" spans="1:6">
      <c r="A34" s="4">
        <v>241234</v>
      </c>
      <c r="B34" s="4" t="s">
        <v>6</v>
      </c>
      <c r="C34" s="4" t="s">
        <v>59</v>
      </c>
      <c r="D34" s="4">
        <v>83.18</v>
      </c>
      <c r="E34" s="4" t="s">
        <v>40</v>
      </c>
      <c r="F34" s="5">
        <f t="shared" si="0"/>
        <v>0.270491803278689</v>
      </c>
    </row>
    <row r="35" spans="1:6">
      <c r="A35" s="4">
        <v>241006</v>
      </c>
      <c r="B35" s="4" t="s">
        <v>6</v>
      </c>
      <c r="C35" s="4" t="s">
        <v>59</v>
      </c>
      <c r="D35" s="4">
        <v>83.18</v>
      </c>
      <c r="E35" s="4" t="s">
        <v>41</v>
      </c>
      <c r="F35" s="5">
        <f t="shared" ref="F35:F66" si="1">E35/122</f>
        <v>0.278688524590164</v>
      </c>
    </row>
    <row r="36" spans="1:6">
      <c r="A36" s="4">
        <v>241223</v>
      </c>
      <c r="B36" s="4" t="s">
        <v>6</v>
      </c>
      <c r="C36" s="4" t="s">
        <v>59</v>
      </c>
      <c r="D36" s="4">
        <v>82.94</v>
      </c>
      <c r="E36" s="4" t="s">
        <v>42</v>
      </c>
      <c r="F36" s="5">
        <f t="shared" si="1"/>
        <v>0.286885245901639</v>
      </c>
    </row>
    <row r="37" spans="1:6">
      <c r="A37" s="4">
        <v>241248</v>
      </c>
      <c r="B37" s="4" t="s">
        <v>6</v>
      </c>
      <c r="C37" s="4" t="s">
        <v>59</v>
      </c>
      <c r="D37" s="4">
        <v>82.85</v>
      </c>
      <c r="E37" s="4" t="s">
        <v>43</v>
      </c>
      <c r="F37" s="5">
        <f t="shared" si="1"/>
        <v>0.295081967213115</v>
      </c>
    </row>
    <row r="38" spans="1:6">
      <c r="A38" s="4">
        <v>241026</v>
      </c>
      <c r="B38" s="4" t="s">
        <v>6</v>
      </c>
      <c r="C38" s="4" t="s">
        <v>59</v>
      </c>
      <c r="D38" s="4">
        <v>82.76</v>
      </c>
      <c r="E38" s="4" t="s">
        <v>44</v>
      </c>
      <c r="F38" s="5">
        <f t="shared" si="1"/>
        <v>0.30327868852459</v>
      </c>
    </row>
    <row r="39" spans="1:6">
      <c r="A39" s="4">
        <v>241024</v>
      </c>
      <c r="B39" s="4" t="s">
        <v>6</v>
      </c>
      <c r="C39" s="4" t="s">
        <v>59</v>
      </c>
      <c r="D39" s="4">
        <v>82.71</v>
      </c>
      <c r="E39" s="4" t="s">
        <v>45</v>
      </c>
      <c r="F39" s="5">
        <f t="shared" si="1"/>
        <v>0.311475409836066</v>
      </c>
    </row>
    <row r="40" spans="1:6">
      <c r="A40" s="4">
        <v>241233</v>
      </c>
      <c r="B40" s="4" t="s">
        <v>6</v>
      </c>
      <c r="C40" s="4" t="s">
        <v>59</v>
      </c>
      <c r="D40" s="4">
        <v>82.71</v>
      </c>
      <c r="E40" s="4" t="s">
        <v>46</v>
      </c>
      <c r="F40" s="5">
        <f t="shared" si="1"/>
        <v>0.319672131147541</v>
      </c>
    </row>
    <row r="41" spans="1:6">
      <c r="A41" s="4">
        <v>241023</v>
      </c>
      <c r="B41" s="4" t="s">
        <v>6</v>
      </c>
      <c r="C41" s="4" t="s">
        <v>59</v>
      </c>
      <c r="D41" s="4">
        <v>82.71</v>
      </c>
      <c r="E41" s="4" t="s">
        <v>47</v>
      </c>
      <c r="F41" s="5">
        <f t="shared" si="1"/>
        <v>0.327868852459016</v>
      </c>
    </row>
    <row r="42" spans="1:6">
      <c r="A42" s="4">
        <v>241252</v>
      </c>
      <c r="B42" s="4" t="s">
        <v>6</v>
      </c>
      <c r="C42" s="4" t="s">
        <v>59</v>
      </c>
      <c r="D42" s="4">
        <v>82.59</v>
      </c>
      <c r="E42" s="4" t="s">
        <v>48</v>
      </c>
      <c r="F42" s="5">
        <f t="shared" si="1"/>
        <v>0.336065573770492</v>
      </c>
    </row>
    <row r="43" spans="1:6">
      <c r="A43" s="4">
        <v>241011</v>
      </c>
      <c r="B43" s="4" t="s">
        <v>6</v>
      </c>
      <c r="C43" s="4" t="s">
        <v>59</v>
      </c>
      <c r="D43" s="4">
        <v>82.53</v>
      </c>
      <c r="E43" s="4" t="s">
        <v>49</v>
      </c>
      <c r="F43" s="5">
        <f t="shared" si="1"/>
        <v>0.344262295081967</v>
      </c>
    </row>
    <row r="44" spans="1:6">
      <c r="A44" s="4">
        <v>230974</v>
      </c>
      <c r="B44" s="4" t="s">
        <v>6</v>
      </c>
      <c r="C44" s="4" t="s">
        <v>59</v>
      </c>
      <c r="D44" s="4">
        <v>82.47</v>
      </c>
      <c r="E44" s="4" t="s">
        <v>50</v>
      </c>
      <c r="F44" s="5">
        <f t="shared" si="1"/>
        <v>0.352459016393443</v>
      </c>
    </row>
    <row r="45" spans="1:6">
      <c r="A45" s="4">
        <v>241139</v>
      </c>
      <c r="B45" s="4" t="s">
        <v>6</v>
      </c>
      <c r="C45" s="4" t="s">
        <v>59</v>
      </c>
      <c r="D45" s="4">
        <v>82.41</v>
      </c>
      <c r="E45" s="4" t="s">
        <v>51</v>
      </c>
      <c r="F45" s="5">
        <f t="shared" si="1"/>
        <v>0.360655737704918</v>
      </c>
    </row>
    <row r="46" spans="1:6">
      <c r="A46" s="4">
        <v>241087</v>
      </c>
      <c r="B46" s="4" t="s">
        <v>6</v>
      </c>
      <c r="C46" s="4" t="s">
        <v>59</v>
      </c>
      <c r="D46" s="4">
        <v>82.29</v>
      </c>
      <c r="E46" s="4" t="s">
        <v>60</v>
      </c>
      <c r="F46" s="5">
        <f t="shared" si="1"/>
        <v>0.368852459016393</v>
      </c>
    </row>
    <row r="47" spans="1:6">
      <c r="A47" s="4">
        <v>241022</v>
      </c>
      <c r="B47" s="4" t="s">
        <v>6</v>
      </c>
      <c r="C47" s="4" t="s">
        <v>59</v>
      </c>
      <c r="D47" s="4">
        <v>82.24</v>
      </c>
      <c r="E47" s="4" t="s">
        <v>61</v>
      </c>
      <c r="F47" s="5">
        <f t="shared" si="1"/>
        <v>0.377049180327869</v>
      </c>
    </row>
    <row r="48" spans="1:6">
      <c r="A48" s="4">
        <v>241098</v>
      </c>
      <c r="B48" s="4" t="s">
        <v>6</v>
      </c>
      <c r="C48" s="4" t="s">
        <v>59</v>
      </c>
      <c r="D48" s="4">
        <v>82.12</v>
      </c>
      <c r="E48" s="4" t="s">
        <v>62</v>
      </c>
      <c r="F48" s="5">
        <f t="shared" si="1"/>
        <v>0.385245901639344</v>
      </c>
    </row>
    <row r="49" spans="1:6">
      <c r="A49" s="4">
        <v>241084</v>
      </c>
      <c r="B49" s="4" t="s">
        <v>6</v>
      </c>
      <c r="C49" s="4" t="s">
        <v>59</v>
      </c>
      <c r="D49" s="4">
        <v>82.06</v>
      </c>
      <c r="E49" s="4" t="s">
        <v>63</v>
      </c>
      <c r="F49" s="5">
        <f t="shared" si="1"/>
        <v>0.39344262295082</v>
      </c>
    </row>
    <row r="50" spans="1:6">
      <c r="A50" s="4">
        <v>241020</v>
      </c>
      <c r="B50" s="4" t="s">
        <v>6</v>
      </c>
      <c r="C50" s="4" t="s">
        <v>59</v>
      </c>
      <c r="D50" s="4">
        <v>81.88</v>
      </c>
      <c r="E50" s="4" t="s">
        <v>64</v>
      </c>
      <c r="F50" s="5">
        <f t="shared" si="1"/>
        <v>0.401639344262295</v>
      </c>
    </row>
    <row r="51" spans="1:6">
      <c r="A51" s="4">
        <v>241151</v>
      </c>
      <c r="B51" s="4" t="s">
        <v>6</v>
      </c>
      <c r="C51" s="4" t="s">
        <v>59</v>
      </c>
      <c r="D51" s="4">
        <v>81.82</v>
      </c>
      <c r="E51" s="4" t="s">
        <v>65</v>
      </c>
      <c r="F51" s="5">
        <f t="shared" si="1"/>
        <v>0.409836065573771</v>
      </c>
    </row>
    <row r="52" spans="1:6">
      <c r="A52" s="4">
        <v>241249</v>
      </c>
      <c r="B52" s="4" t="s">
        <v>6</v>
      </c>
      <c r="C52" s="4" t="s">
        <v>59</v>
      </c>
      <c r="D52" s="4">
        <v>81.76</v>
      </c>
      <c r="E52" s="4" t="s">
        <v>66</v>
      </c>
      <c r="F52" s="5">
        <f t="shared" si="1"/>
        <v>0.418032786885246</v>
      </c>
    </row>
    <row r="53" spans="1:6">
      <c r="A53" s="4">
        <v>241015</v>
      </c>
      <c r="B53" s="4" t="s">
        <v>6</v>
      </c>
      <c r="C53" s="4" t="s">
        <v>59</v>
      </c>
      <c r="D53" s="4">
        <v>81.71</v>
      </c>
      <c r="E53" s="4" t="s">
        <v>67</v>
      </c>
      <c r="F53" s="5">
        <f t="shared" si="1"/>
        <v>0.426229508196721</v>
      </c>
    </row>
    <row r="54" spans="1:6">
      <c r="A54" s="4">
        <v>241031</v>
      </c>
      <c r="B54" s="4" t="s">
        <v>6</v>
      </c>
      <c r="C54" s="4" t="s">
        <v>59</v>
      </c>
      <c r="D54" s="4">
        <v>81.71</v>
      </c>
      <c r="E54" s="4" t="s">
        <v>68</v>
      </c>
      <c r="F54" s="5">
        <f t="shared" si="1"/>
        <v>0.434426229508197</v>
      </c>
    </row>
    <row r="55" spans="1:6">
      <c r="A55" s="4">
        <v>241096</v>
      </c>
      <c r="B55" s="4" t="s">
        <v>6</v>
      </c>
      <c r="C55" s="4" t="s">
        <v>59</v>
      </c>
      <c r="D55" s="4">
        <v>81.65</v>
      </c>
      <c r="E55" s="4" t="s">
        <v>69</v>
      </c>
      <c r="F55" s="5">
        <f t="shared" si="1"/>
        <v>0.442622950819672</v>
      </c>
    </row>
    <row r="56" spans="1:6">
      <c r="A56" s="4">
        <v>241122</v>
      </c>
      <c r="B56" s="4" t="s">
        <v>6</v>
      </c>
      <c r="C56" s="4" t="s">
        <v>59</v>
      </c>
      <c r="D56" s="4">
        <v>81.59</v>
      </c>
      <c r="E56" s="4" t="s">
        <v>70</v>
      </c>
      <c r="F56" s="5">
        <f t="shared" si="1"/>
        <v>0.450819672131148</v>
      </c>
    </row>
    <row r="57" spans="1:6">
      <c r="A57" s="4">
        <v>241077</v>
      </c>
      <c r="B57" s="4" t="s">
        <v>6</v>
      </c>
      <c r="C57" s="4" t="s">
        <v>59</v>
      </c>
      <c r="D57" s="4">
        <v>81.47</v>
      </c>
      <c r="E57" s="4" t="s">
        <v>71</v>
      </c>
      <c r="F57" s="5">
        <f t="shared" si="1"/>
        <v>0.459016393442623</v>
      </c>
    </row>
    <row r="58" spans="1:6">
      <c r="A58" s="4">
        <v>241164</v>
      </c>
      <c r="B58" s="4" t="s">
        <v>6</v>
      </c>
      <c r="C58" s="4" t="s">
        <v>59</v>
      </c>
      <c r="D58" s="4">
        <v>81.41</v>
      </c>
      <c r="E58" s="4" t="s">
        <v>72</v>
      </c>
      <c r="F58" s="5">
        <f t="shared" si="1"/>
        <v>0.467213114754098</v>
      </c>
    </row>
    <row r="59" spans="1:6">
      <c r="A59" s="4">
        <v>241021</v>
      </c>
      <c r="B59" s="4" t="s">
        <v>6</v>
      </c>
      <c r="C59" s="4" t="s">
        <v>59</v>
      </c>
      <c r="D59" s="4">
        <v>81.41</v>
      </c>
      <c r="E59" s="4" t="s">
        <v>73</v>
      </c>
      <c r="F59" s="5">
        <f t="shared" si="1"/>
        <v>0.475409836065574</v>
      </c>
    </row>
    <row r="60" spans="1:6">
      <c r="A60" s="4">
        <v>241013</v>
      </c>
      <c r="B60" s="4" t="s">
        <v>6</v>
      </c>
      <c r="C60" s="4" t="s">
        <v>59</v>
      </c>
      <c r="D60" s="4">
        <v>81.29</v>
      </c>
      <c r="E60" s="4" t="s">
        <v>74</v>
      </c>
      <c r="F60" s="5">
        <f t="shared" si="1"/>
        <v>0.483606557377049</v>
      </c>
    </row>
    <row r="61" spans="1:6">
      <c r="A61" s="4">
        <v>241137</v>
      </c>
      <c r="B61" s="4" t="s">
        <v>6</v>
      </c>
      <c r="C61" s="4" t="s">
        <v>59</v>
      </c>
      <c r="D61" s="4">
        <v>81.24</v>
      </c>
      <c r="E61" s="4" t="s">
        <v>75</v>
      </c>
      <c r="F61" s="5">
        <f t="shared" si="1"/>
        <v>0.491803278688525</v>
      </c>
    </row>
    <row r="62" spans="1:6">
      <c r="A62" s="4">
        <v>241253</v>
      </c>
      <c r="B62" s="4" t="s">
        <v>6</v>
      </c>
      <c r="C62" s="4" t="s">
        <v>59</v>
      </c>
      <c r="D62" s="4">
        <v>81.18</v>
      </c>
      <c r="E62" s="4" t="s">
        <v>76</v>
      </c>
      <c r="F62" s="5">
        <f t="shared" si="1"/>
        <v>0.5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selection activeCell="D4" sqref="D4"/>
    </sheetView>
  </sheetViews>
  <sheetFormatPr defaultColWidth="9" defaultRowHeight="13.5" outlineLevelCol="5"/>
  <cols>
    <col min="1" max="1" width="9" style="7"/>
    <col min="2" max="2" width="19.375" style="7" customWidth="1"/>
    <col min="3" max="3" width="16.5" style="7" customWidth="1"/>
    <col min="4" max="4" width="9" style="7"/>
    <col min="5" max="5" width="11.25" style="7" customWidth="1"/>
    <col min="6" max="6" width="12.625" style="8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77</v>
      </c>
      <c r="F1" s="3" t="s">
        <v>5</v>
      </c>
    </row>
    <row r="2" spans="1:6">
      <c r="A2" s="4">
        <v>241048</v>
      </c>
      <c r="B2" s="4" t="s">
        <v>6</v>
      </c>
      <c r="C2" s="4" t="s">
        <v>59</v>
      </c>
      <c r="D2" s="4">
        <v>86.24</v>
      </c>
      <c r="E2" s="4" t="s">
        <v>8</v>
      </c>
      <c r="F2" s="5">
        <f>E2/64</f>
        <v>0.015625</v>
      </c>
    </row>
    <row r="3" spans="1:6">
      <c r="A3" s="4">
        <v>241259</v>
      </c>
      <c r="B3" s="4" t="s">
        <v>6</v>
      </c>
      <c r="C3" s="4" t="s">
        <v>59</v>
      </c>
      <c r="D3" s="4">
        <v>85.76</v>
      </c>
      <c r="E3" s="4" t="s">
        <v>9</v>
      </c>
      <c r="F3" s="5">
        <f t="shared" ref="F3:F34" si="0">E3/64</f>
        <v>0.03125</v>
      </c>
    </row>
    <row r="4" spans="1:6">
      <c r="A4" s="4">
        <v>241035</v>
      </c>
      <c r="B4" s="4" t="s">
        <v>6</v>
      </c>
      <c r="C4" s="4" t="s">
        <v>59</v>
      </c>
      <c r="D4" s="4">
        <v>85.53</v>
      </c>
      <c r="E4" s="4" t="s">
        <v>10</v>
      </c>
      <c r="F4" s="5">
        <f t="shared" si="0"/>
        <v>0.046875</v>
      </c>
    </row>
    <row r="5" spans="1:6">
      <c r="A5" s="4">
        <v>241254</v>
      </c>
      <c r="B5" s="4" t="s">
        <v>6</v>
      </c>
      <c r="C5" s="4" t="s">
        <v>59</v>
      </c>
      <c r="D5" s="4">
        <v>85.29</v>
      </c>
      <c r="E5" s="4" t="s">
        <v>11</v>
      </c>
      <c r="F5" s="5">
        <f t="shared" si="0"/>
        <v>0.0625</v>
      </c>
    </row>
    <row r="6" spans="1:6">
      <c r="A6" s="4">
        <v>241275</v>
      </c>
      <c r="B6" s="4" t="s">
        <v>6</v>
      </c>
      <c r="C6" s="4" t="s">
        <v>59</v>
      </c>
      <c r="D6" s="4">
        <v>84.76</v>
      </c>
      <c r="E6" s="4" t="s">
        <v>12</v>
      </c>
      <c r="F6" s="5">
        <f t="shared" si="0"/>
        <v>0.078125</v>
      </c>
    </row>
    <row r="7" spans="1:6">
      <c r="A7" s="4">
        <v>241260</v>
      </c>
      <c r="B7" s="4" t="s">
        <v>6</v>
      </c>
      <c r="C7" s="4" t="s">
        <v>59</v>
      </c>
      <c r="D7" s="4">
        <v>84.41</v>
      </c>
      <c r="E7" s="4" t="s">
        <v>13</v>
      </c>
      <c r="F7" s="5">
        <f t="shared" si="0"/>
        <v>0.09375</v>
      </c>
    </row>
    <row r="8" spans="1:6">
      <c r="A8" s="4">
        <v>241040</v>
      </c>
      <c r="B8" s="4" t="s">
        <v>6</v>
      </c>
      <c r="C8" s="4" t="s">
        <v>59</v>
      </c>
      <c r="D8" s="4">
        <v>84.24</v>
      </c>
      <c r="E8" s="4" t="s">
        <v>14</v>
      </c>
      <c r="F8" s="5">
        <f t="shared" si="0"/>
        <v>0.109375</v>
      </c>
    </row>
    <row r="9" spans="1:6">
      <c r="A9" s="4">
        <v>241034</v>
      </c>
      <c r="B9" s="4" t="s">
        <v>6</v>
      </c>
      <c r="C9" s="4" t="s">
        <v>59</v>
      </c>
      <c r="D9" s="4">
        <v>84.18</v>
      </c>
      <c r="E9" s="4" t="s">
        <v>15</v>
      </c>
      <c r="F9" s="5">
        <f t="shared" si="0"/>
        <v>0.125</v>
      </c>
    </row>
    <row r="10" spans="1:6">
      <c r="A10" s="4">
        <v>241272</v>
      </c>
      <c r="B10" s="4" t="s">
        <v>6</v>
      </c>
      <c r="C10" s="4" t="s">
        <v>59</v>
      </c>
      <c r="D10" s="4">
        <v>84.12</v>
      </c>
      <c r="E10" s="4" t="s">
        <v>16</v>
      </c>
      <c r="F10" s="5">
        <f t="shared" si="0"/>
        <v>0.140625</v>
      </c>
    </row>
    <row r="11" spans="1:6">
      <c r="A11" s="4">
        <v>241256</v>
      </c>
      <c r="B11" s="4" t="s">
        <v>6</v>
      </c>
      <c r="C11" s="4" t="s">
        <v>59</v>
      </c>
      <c r="D11" s="4">
        <v>83.88</v>
      </c>
      <c r="E11" s="4" t="s">
        <v>17</v>
      </c>
      <c r="F11" s="5">
        <f t="shared" si="0"/>
        <v>0.15625</v>
      </c>
    </row>
    <row r="12" spans="1:6">
      <c r="A12" s="4">
        <v>241108</v>
      </c>
      <c r="B12" s="4" t="s">
        <v>6</v>
      </c>
      <c r="C12" s="4" t="s">
        <v>59</v>
      </c>
      <c r="D12" s="4">
        <v>83.71</v>
      </c>
      <c r="E12" s="4" t="s">
        <v>18</v>
      </c>
      <c r="F12" s="5">
        <f t="shared" si="0"/>
        <v>0.171875</v>
      </c>
    </row>
    <row r="13" spans="1:6">
      <c r="A13" s="4">
        <v>241255</v>
      </c>
      <c r="B13" s="4" t="s">
        <v>6</v>
      </c>
      <c r="C13" s="4" t="s">
        <v>59</v>
      </c>
      <c r="D13" s="4">
        <v>83.18</v>
      </c>
      <c r="E13" s="4" t="s">
        <v>19</v>
      </c>
      <c r="F13" s="5">
        <f t="shared" si="0"/>
        <v>0.1875</v>
      </c>
    </row>
    <row r="14" spans="1:6">
      <c r="A14" s="4">
        <v>241266</v>
      </c>
      <c r="B14" s="4" t="s">
        <v>6</v>
      </c>
      <c r="C14" s="4" t="s">
        <v>59</v>
      </c>
      <c r="D14" s="4">
        <v>83.06</v>
      </c>
      <c r="E14" s="4" t="s">
        <v>20</v>
      </c>
      <c r="F14" s="5">
        <f t="shared" si="0"/>
        <v>0.203125</v>
      </c>
    </row>
    <row r="15" spans="1:6">
      <c r="A15" s="4">
        <v>241279</v>
      </c>
      <c r="B15" s="4" t="s">
        <v>6</v>
      </c>
      <c r="C15" s="4" t="s">
        <v>59</v>
      </c>
      <c r="D15" s="4">
        <v>82.82</v>
      </c>
      <c r="E15" s="4" t="s">
        <v>21</v>
      </c>
      <c r="F15" s="5">
        <f t="shared" si="0"/>
        <v>0.21875</v>
      </c>
    </row>
    <row r="16" spans="1:6">
      <c r="A16" s="4">
        <v>241265</v>
      </c>
      <c r="B16" s="4" t="s">
        <v>6</v>
      </c>
      <c r="C16" s="4" t="s">
        <v>59</v>
      </c>
      <c r="D16" s="4">
        <v>82.71</v>
      </c>
      <c r="E16" s="4" t="s">
        <v>22</v>
      </c>
      <c r="F16" s="5">
        <f t="shared" si="0"/>
        <v>0.234375</v>
      </c>
    </row>
    <row r="17" spans="1:6">
      <c r="A17" s="4">
        <v>241042</v>
      </c>
      <c r="B17" s="4" t="s">
        <v>6</v>
      </c>
      <c r="C17" s="4" t="s">
        <v>59</v>
      </c>
      <c r="D17" s="4">
        <v>82.65</v>
      </c>
      <c r="E17" s="4" t="s">
        <v>23</v>
      </c>
      <c r="F17" s="5">
        <f t="shared" si="0"/>
        <v>0.25</v>
      </c>
    </row>
    <row r="18" spans="1:6">
      <c r="A18" s="4">
        <v>241270</v>
      </c>
      <c r="B18" s="4" t="s">
        <v>6</v>
      </c>
      <c r="C18" s="4" t="s">
        <v>59</v>
      </c>
      <c r="D18" s="4">
        <v>82.53</v>
      </c>
      <c r="E18" s="4" t="s">
        <v>24</v>
      </c>
      <c r="F18" s="5">
        <f t="shared" si="0"/>
        <v>0.265625</v>
      </c>
    </row>
    <row r="19" spans="1:6">
      <c r="A19" s="4">
        <v>241032</v>
      </c>
      <c r="B19" s="4" t="s">
        <v>6</v>
      </c>
      <c r="C19" s="4" t="s">
        <v>59</v>
      </c>
      <c r="D19" s="4">
        <v>82.53</v>
      </c>
      <c r="E19" s="4" t="s">
        <v>25</v>
      </c>
      <c r="F19" s="5">
        <f t="shared" si="0"/>
        <v>0.28125</v>
      </c>
    </row>
    <row r="20" spans="1:6">
      <c r="A20" s="4">
        <v>241273</v>
      </c>
      <c r="B20" s="4" t="s">
        <v>6</v>
      </c>
      <c r="C20" s="4" t="s">
        <v>59</v>
      </c>
      <c r="D20" s="4">
        <v>82.41</v>
      </c>
      <c r="E20" s="4" t="s">
        <v>26</v>
      </c>
      <c r="F20" s="5">
        <f t="shared" si="0"/>
        <v>0.296875</v>
      </c>
    </row>
    <row r="21" spans="1:6">
      <c r="A21" s="4">
        <v>241257</v>
      </c>
      <c r="B21" s="4" t="s">
        <v>6</v>
      </c>
      <c r="C21" s="4" t="s">
        <v>59</v>
      </c>
      <c r="D21" s="4">
        <v>82.35</v>
      </c>
      <c r="E21" s="4" t="s">
        <v>27</v>
      </c>
      <c r="F21" s="5">
        <f t="shared" si="0"/>
        <v>0.3125</v>
      </c>
    </row>
    <row r="22" spans="1:6">
      <c r="A22" s="4">
        <v>241169</v>
      </c>
      <c r="B22" s="4" t="s">
        <v>6</v>
      </c>
      <c r="C22" s="4" t="s">
        <v>59</v>
      </c>
      <c r="D22" s="4">
        <v>81.88</v>
      </c>
      <c r="E22" s="4" t="s">
        <v>28</v>
      </c>
      <c r="F22" s="5">
        <f t="shared" si="0"/>
        <v>0.328125</v>
      </c>
    </row>
    <row r="23" spans="1:6">
      <c r="A23" s="4">
        <v>241171</v>
      </c>
      <c r="B23" s="4" t="s">
        <v>6</v>
      </c>
      <c r="C23" s="4" t="s">
        <v>59</v>
      </c>
      <c r="D23" s="4">
        <v>81.59</v>
      </c>
      <c r="E23" s="4" t="s">
        <v>29</v>
      </c>
      <c r="F23" s="5">
        <f t="shared" si="0"/>
        <v>0.34375</v>
      </c>
    </row>
    <row r="24" spans="1:6">
      <c r="A24" s="4">
        <v>241258</v>
      </c>
      <c r="B24" s="4" t="s">
        <v>6</v>
      </c>
      <c r="C24" s="4" t="s">
        <v>59</v>
      </c>
      <c r="D24" s="4">
        <v>81.47</v>
      </c>
      <c r="E24" s="4" t="s">
        <v>30</v>
      </c>
      <c r="F24" s="5">
        <f t="shared" si="0"/>
        <v>0.359375</v>
      </c>
    </row>
    <row r="25" spans="1:6">
      <c r="A25" s="4">
        <v>241047</v>
      </c>
      <c r="B25" s="4" t="s">
        <v>6</v>
      </c>
      <c r="C25" s="4" t="s">
        <v>59</v>
      </c>
      <c r="D25" s="4">
        <v>81.35</v>
      </c>
      <c r="E25" s="4" t="s">
        <v>31</v>
      </c>
      <c r="F25" s="5">
        <f t="shared" si="0"/>
        <v>0.375</v>
      </c>
    </row>
    <row r="26" spans="1:6">
      <c r="A26" s="4">
        <v>241268</v>
      </c>
      <c r="B26" s="4" t="s">
        <v>6</v>
      </c>
      <c r="C26" s="4" t="s">
        <v>59</v>
      </c>
      <c r="D26" s="4">
        <v>81.18</v>
      </c>
      <c r="E26" s="4" t="s">
        <v>32</v>
      </c>
      <c r="F26" s="5">
        <f t="shared" si="0"/>
        <v>0.390625</v>
      </c>
    </row>
    <row r="27" spans="1:6">
      <c r="A27" s="4">
        <v>241045</v>
      </c>
      <c r="B27" s="4" t="s">
        <v>6</v>
      </c>
      <c r="C27" s="4" t="s">
        <v>59</v>
      </c>
      <c r="D27" s="4">
        <v>81.18</v>
      </c>
      <c r="E27" s="4" t="s">
        <v>33</v>
      </c>
      <c r="F27" s="5">
        <f t="shared" si="0"/>
        <v>0.40625</v>
      </c>
    </row>
    <row r="28" spans="1:6">
      <c r="A28" s="4">
        <v>241033</v>
      </c>
      <c r="B28" s="4" t="s">
        <v>6</v>
      </c>
      <c r="C28" s="4" t="s">
        <v>59</v>
      </c>
      <c r="D28" s="4">
        <v>81.06</v>
      </c>
      <c r="E28" s="4" t="s">
        <v>34</v>
      </c>
      <c r="F28" s="5">
        <f t="shared" si="0"/>
        <v>0.421875</v>
      </c>
    </row>
    <row r="29" spans="1:6">
      <c r="A29" s="4">
        <v>241261</v>
      </c>
      <c r="B29" s="4" t="s">
        <v>6</v>
      </c>
      <c r="C29" s="4" t="s">
        <v>59</v>
      </c>
      <c r="D29" s="4">
        <v>80.82</v>
      </c>
      <c r="E29" s="4" t="s">
        <v>35</v>
      </c>
      <c r="F29" s="5">
        <f t="shared" si="0"/>
        <v>0.4375</v>
      </c>
    </row>
    <row r="30" spans="1:6">
      <c r="A30" s="4">
        <v>241038</v>
      </c>
      <c r="B30" s="4" t="s">
        <v>6</v>
      </c>
      <c r="C30" s="4" t="s">
        <v>59</v>
      </c>
      <c r="D30" s="4">
        <v>80.82</v>
      </c>
      <c r="E30" s="4" t="s">
        <v>36</v>
      </c>
      <c r="F30" s="5">
        <f t="shared" si="0"/>
        <v>0.453125</v>
      </c>
    </row>
    <row r="31" spans="1:6">
      <c r="A31" s="4">
        <v>241285</v>
      </c>
      <c r="B31" s="4" t="s">
        <v>6</v>
      </c>
      <c r="C31" s="4" t="s">
        <v>59</v>
      </c>
      <c r="D31" s="4">
        <v>80.65</v>
      </c>
      <c r="E31" s="4" t="s">
        <v>37</v>
      </c>
      <c r="F31" s="5">
        <f t="shared" si="0"/>
        <v>0.46875</v>
      </c>
    </row>
    <row r="32" spans="1:6">
      <c r="A32" s="4">
        <v>241276</v>
      </c>
      <c r="B32" s="4" t="s">
        <v>6</v>
      </c>
      <c r="C32" s="4" t="s">
        <v>59</v>
      </c>
      <c r="D32" s="4">
        <v>80.59</v>
      </c>
      <c r="E32" s="4" t="s">
        <v>38</v>
      </c>
      <c r="F32" s="5">
        <f t="shared" si="0"/>
        <v>0.484375</v>
      </c>
    </row>
    <row r="33" spans="1:6">
      <c r="A33" s="4">
        <v>241278</v>
      </c>
      <c r="B33" s="4" t="s">
        <v>6</v>
      </c>
      <c r="C33" s="4" t="s">
        <v>59</v>
      </c>
      <c r="D33" s="4">
        <v>80.53</v>
      </c>
      <c r="E33" s="4" t="s">
        <v>39</v>
      </c>
      <c r="F33" s="5">
        <f t="shared" si="0"/>
        <v>0.5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workbookViewId="0">
      <selection activeCell="D18" sqref="D18"/>
    </sheetView>
  </sheetViews>
  <sheetFormatPr defaultColWidth="9" defaultRowHeight="13.5" outlineLevelCol="5"/>
  <cols>
    <col min="2" max="2" width="18.875" customWidth="1"/>
    <col min="3" max="3" width="19" customWidth="1"/>
    <col min="5" max="5" width="11.5" customWidth="1"/>
    <col min="6" max="6" width="12.625" style="1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78</v>
      </c>
      <c r="F1" s="3" t="s">
        <v>5</v>
      </c>
    </row>
    <row r="2" spans="1:6">
      <c r="A2" s="4">
        <v>241214</v>
      </c>
      <c r="B2" s="4" t="s">
        <v>6</v>
      </c>
      <c r="C2" s="4" t="s">
        <v>59</v>
      </c>
      <c r="D2" s="4">
        <v>87.29</v>
      </c>
      <c r="E2" s="4" t="s">
        <v>8</v>
      </c>
      <c r="F2" s="5">
        <f>E2/104</f>
        <v>0.00961538461538462</v>
      </c>
    </row>
    <row r="3" spans="1:6">
      <c r="A3" s="4">
        <v>241188</v>
      </c>
      <c r="B3" s="4" t="s">
        <v>6</v>
      </c>
      <c r="C3" s="4" t="s">
        <v>59</v>
      </c>
      <c r="D3" s="4">
        <v>86.59</v>
      </c>
      <c r="E3" s="4" t="s">
        <v>9</v>
      </c>
      <c r="F3" s="5">
        <f t="shared" ref="F3:F34" si="0">E3/104</f>
        <v>0.0192307692307692</v>
      </c>
    </row>
    <row r="4" spans="1:6">
      <c r="A4" s="4">
        <v>240992</v>
      </c>
      <c r="B4" s="4" t="s">
        <v>6</v>
      </c>
      <c r="C4" s="4" t="s">
        <v>59</v>
      </c>
      <c r="D4" s="4">
        <v>85.24</v>
      </c>
      <c r="E4" s="4" t="s">
        <v>10</v>
      </c>
      <c r="F4" s="5">
        <f t="shared" si="0"/>
        <v>0.0288461538461538</v>
      </c>
    </row>
    <row r="5" spans="1:6">
      <c r="A5" s="4">
        <v>241191</v>
      </c>
      <c r="B5" s="4" t="s">
        <v>6</v>
      </c>
      <c r="C5" s="4" t="s">
        <v>59</v>
      </c>
      <c r="D5" s="4">
        <v>85.19</v>
      </c>
      <c r="E5" s="4" t="s">
        <v>11</v>
      </c>
      <c r="F5" s="5">
        <f t="shared" si="0"/>
        <v>0.0384615384615385</v>
      </c>
    </row>
    <row r="6" spans="1:6">
      <c r="A6" s="4">
        <v>241190</v>
      </c>
      <c r="B6" s="4" t="s">
        <v>6</v>
      </c>
      <c r="C6" s="4" t="s">
        <v>59</v>
      </c>
      <c r="D6" s="4">
        <v>85.19</v>
      </c>
      <c r="E6" s="4" t="s">
        <v>12</v>
      </c>
      <c r="F6" s="5">
        <f t="shared" si="0"/>
        <v>0.0480769230769231</v>
      </c>
    </row>
    <row r="7" spans="1:6">
      <c r="A7" s="4">
        <v>240999</v>
      </c>
      <c r="B7" s="4" t="s">
        <v>6</v>
      </c>
      <c r="C7" s="4" t="s">
        <v>59</v>
      </c>
      <c r="D7" s="4">
        <v>85.06</v>
      </c>
      <c r="E7" s="4" t="s">
        <v>13</v>
      </c>
      <c r="F7" s="5">
        <f t="shared" si="0"/>
        <v>0.0576923076923077</v>
      </c>
    </row>
    <row r="8" spans="1:6">
      <c r="A8" s="4">
        <v>241056</v>
      </c>
      <c r="B8" s="4" t="s">
        <v>6</v>
      </c>
      <c r="C8" s="4" t="s">
        <v>59</v>
      </c>
      <c r="D8" s="4">
        <v>84.82</v>
      </c>
      <c r="E8" s="4" t="s">
        <v>14</v>
      </c>
      <c r="F8" s="5">
        <f t="shared" si="0"/>
        <v>0.0673076923076923</v>
      </c>
    </row>
    <row r="9" spans="1:6">
      <c r="A9" s="4">
        <v>241207</v>
      </c>
      <c r="B9" s="4" t="s">
        <v>6</v>
      </c>
      <c r="C9" s="4" t="s">
        <v>59</v>
      </c>
      <c r="D9" s="4">
        <v>84.81</v>
      </c>
      <c r="E9" s="4" t="s">
        <v>15</v>
      </c>
      <c r="F9" s="5">
        <f t="shared" si="0"/>
        <v>0.0769230769230769</v>
      </c>
    </row>
    <row r="10" spans="1:6">
      <c r="A10" s="4">
        <v>241205</v>
      </c>
      <c r="B10" s="4" t="s">
        <v>6</v>
      </c>
      <c r="C10" s="4" t="s">
        <v>59</v>
      </c>
      <c r="D10" s="4">
        <v>84.75</v>
      </c>
      <c r="E10" s="4" t="s">
        <v>16</v>
      </c>
      <c r="F10" s="5">
        <f t="shared" si="0"/>
        <v>0.0865384615384615</v>
      </c>
    </row>
    <row r="11" spans="1:6">
      <c r="A11" s="4">
        <v>241200</v>
      </c>
      <c r="B11" s="4" t="s">
        <v>6</v>
      </c>
      <c r="C11" s="4" t="s">
        <v>59</v>
      </c>
      <c r="D11" s="4">
        <v>84.71</v>
      </c>
      <c r="E11" s="4" t="s">
        <v>17</v>
      </c>
      <c r="F11" s="5">
        <f t="shared" si="0"/>
        <v>0.0961538461538462</v>
      </c>
    </row>
    <row r="12" spans="1:6">
      <c r="A12" s="4">
        <v>241067</v>
      </c>
      <c r="B12" s="4" t="s">
        <v>6</v>
      </c>
      <c r="C12" s="4" t="s">
        <v>59</v>
      </c>
      <c r="D12" s="4">
        <v>84.65</v>
      </c>
      <c r="E12" s="4" t="s">
        <v>18</v>
      </c>
      <c r="F12" s="5">
        <f t="shared" si="0"/>
        <v>0.105769230769231</v>
      </c>
    </row>
    <row r="13" spans="1:6">
      <c r="A13" s="4">
        <v>241116</v>
      </c>
      <c r="B13" s="4" t="s">
        <v>6</v>
      </c>
      <c r="C13" s="4" t="s">
        <v>59</v>
      </c>
      <c r="D13" s="4">
        <v>84.63</v>
      </c>
      <c r="E13" s="4" t="s">
        <v>19</v>
      </c>
      <c r="F13" s="5">
        <f t="shared" si="0"/>
        <v>0.115384615384615</v>
      </c>
    </row>
    <row r="14" spans="1:6">
      <c r="A14" s="4">
        <v>240987</v>
      </c>
      <c r="B14" s="4" t="s">
        <v>6</v>
      </c>
      <c r="C14" s="4" t="s">
        <v>59</v>
      </c>
      <c r="D14" s="4">
        <v>84.35</v>
      </c>
      <c r="E14" s="4" t="s">
        <v>20</v>
      </c>
      <c r="F14" s="5">
        <f t="shared" si="0"/>
        <v>0.125</v>
      </c>
    </row>
    <row r="15" spans="1:6">
      <c r="A15" s="4">
        <v>241002</v>
      </c>
      <c r="B15" s="4" t="s">
        <v>6</v>
      </c>
      <c r="C15" s="4" t="s">
        <v>59</v>
      </c>
      <c r="D15" s="4">
        <v>84.35</v>
      </c>
      <c r="E15" s="4" t="s">
        <v>21</v>
      </c>
      <c r="F15" s="5">
        <f t="shared" si="0"/>
        <v>0.134615384615385</v>
      </c>
    </row>
    <row r="16" spans="1:6">
      <c r="A16" s="4">
        <v>240995</v>
      </c>
      <c r="B16" s="4" t="s">
        <v>6</v>
      </c>
      <c r="C16" s="4" t="s">
        <v>59</v>
      </c>
      <c r="D16" s="4">
        <v>84.24</v>
      </c>
      <c r="E16" s="4" t="s">
        <v>22</v>
      </c>
      <c r="F16" s="5">
        <f t="shared" si="0"/>
        <v>0.144230769230769</v>
      </c>
    </row>
    <row r="17" spans="1:6">
      <c r="A17" s="4">
        <v>241192</v>
      </c>
      <c r="B17" s="4" t="s">
        <v>6</v>
      </c>
      <c r="C17" s="4" t="s">
        <v>59</v>
      </c>
      <c r="D17" s="4">
        <v>84</v>
      </c>
      <c r="E17" s="4" t="s">
        <v>23</v>
      </c>
      <c r="F17" s="5">
        <f t="shared" si="0"/>
        <v>0.153846153846154</v>
      </c>
    </row>
    <row r="18" spans="1:6">
      <c r="A18" s="4">
        <v>240993</v>
      </c>
      <c r="B18" s="4" t="s">
        <v>6</v>
      </c>
      <c r="C18" s="4" t="s">
        <v>59</v>
      </c>
      <c r="D18" s="4">
        <v>83.94</v>
      </c>
      <c r="E18" s="4" t="s">
        <v>24</v>
      </c>
      <c r="F18" s="5">
        <f t="shared" si="0"/>
        <v>0.163461538461538</v>
      </c>
    </row>
    <row r="19" spans="1:6">
      <c r="A19" s="4">
        <v>240982</v>
      </c>
      <c r="B19" s="4" t="s">
        <v>6</v>
      </c>
      <c r="C19" s="4" t="s">
        <v>59</v>
      </c>
      <c r="D19" s="4">
        <v>83.82</v>
      </c>
      <c r="E19" s="4" t="s">
        <v>25</v>
      </c>
      <c r="F19" s="5">
        <f t="shared" si="0"/>
        <v>0.173076923076923</v>
      </c>
    </row>
    <row r="20" spans="1:6">
      <c r="A20" s="4">
        <v>241204</v>
      </c>
      <c r="B20" s="4" t="s">
        <v>6</v>
      </c>
      <c r="C20" s="4" t="s">
        <v>59</v>
      </c>
      <c r="D20" s="4">
        <v>83.75</v>
      </c>
      <c r="E20" s="4" t="s">
        <v>26</v>
      </c>
      <c r="F20" s="5">
        <f t="shared" si="0"/>
        <v>0.182692307692308</v>
      </c>
    </row>
    <row r="21" spans="1:6">
      <c r="A21" s="4">
        <v>241005</v>
      </c>
      <c r="B21" s="4" t="s">
        <v>6</v>
      </c>
      <c r="C21" s="4" t="s">
        <v>59</v>
      </c>
      <c r="D21" s="4">
        <v>83.63</v>
      </c>
      <c r="E21" s="4" t="s">
        <v>27</v>
      </c>
      <c r="F21" s="5">
        <f t="shared" si="0"/>
        <v>0.192307692307692</v>
      </c>
    </row>
    <row r="22" spans="1:6">
      <c r="A22" s="4">
        <v>241055</v>
      </c>
      <c r="B22" s="4" t="s">
        <v>6</v>
      </c>
      <c r="C22" s="4" t="s">
        <v>59</v>
      </c>
      <c r="D22" s="4">
        <v>83.25</v>
      </c>
      <c r="E22" s="4" t="s">
        <v>28</v>
      </c>
      <c r="F22" s="5">
        <f t="shared" si="0"/>
        <v>0.201923076923077</v>
      </c>
    </row>
    <row r="23" spans="1:6">
      <c r="A23" s="4">
        <v>241003</v>
      </c>
      <c r="B23" s="4" t="s">
        <v>6</v>
      </c>
      <c r="C23" s="4" t="s">
        <v>59</v>
      </c>
      <c r="D23" s="4">
        <v>83.12</v>
      </c>
      <c r="E23" s="4" t="s">
        <v>29</v>
      </c>
      <c r="F23" s="5">
        <f t="shared" si="0"/>
        <v>0.211538461538462</v>
      </c>
    </row>
    <row r="24" spans="1:6">
      <c r="A24" s="4">
        <v>241053</v>
      </c>
      <c r="B24" s="4" t="s">
        <v>6</v>
      </c>
      <c r="C24" s="4" t="s">
        <v>59</v>
      </c>
      <c r="D24" s="4">
        <v>83</v>
      </c>
      <c r="E24" s="4" t="s">
        <v>30</v>
      </c>
      <c r="F24" s="5">
        <f t="shared" si="0"/>
        <v>0.221153846153846</v>
      </c>
    </row>
    <row r="25" spans="1:6">
      <c r="A25" s="4">
        <v>241069</v>
      </c>
      <c r="B25" s="4" t="s">
        <v>6</v>
      </c>
      <c r="C25" s="4" t="s">
        <v>59</v>
      </c>
      <c r="D25" s="4">
        <v>83</v>
      </c>
      <c r="E25" s="4" t="s">
        <v>31</v>
      </c>
      <c r="F25" s="5">
        <f t="shared" si="0"/>
        <v>0.230769230769231</v>
      </c>
    </row>
    <row r="26" spans="1:6">
      <c r="A26" s="4">
        <v>241162</v>
      </c>
      <c r="B26" s="4" t="s">
        <v>6</v>
      </c>
      <c r="C26" s="4" t="s">
        <v>59</v>
      </c>
      <c r="D26" s="4">
        <v>82.94</v>
      </c>
      <c r="E26" s="4" t="s">
        <v>32</v>
      </c>
      <c r="F26" s="5">
        <f t="shared" si="0"/>
        <v>0.240384615384615</v>
      </c>
    </row>
    <row r="27" spans="1:6">
      <c r="A27" s="4">
        <v>240979</v>
      </c>
      <c r="B27" s="4" t="s">
        <v>6</v>
      </c>
      <c r="C27" s="4" t="s">
        <v>59</v>
      </c>
      <c r="D27" s="4">
        <v>82.94</v>
      </c>
      <c r="E27" s="4" t="s">
        <v>33</v>
      </c>
      <c r="F27" s="5">
        <f t="shared" si="0"/>
        <v>0.25</v>
      </c>
    </row>
    <row r="28" spans="1:6">
      <c r="A28" s="4">
        <v>241062</v>
      </c>
      <c r="B28" s="4" t="s">
        <v>6</v>
      </c>
      <c r="C28" s="4" t="s">
        <v>59</v>
      </c>
      <c r="D28" s="4">
        <v>82.82</v>
      </c>
      <c r="E28" s="4" t="s">
        <v>34</v>
      </c>
      <c r="F28" s="5">
        <f t="shared" si="0"/>
        <v>0.259615384615385</v>
      </c>
    </row>
    <row r="29" spans="1:6">
      <c r="A29" s="4">
        <v>241060</v>
      </c>
      <c r="B29" s="4" t="s">
        <v>6</v>
      </c>
      <c r="C29" s="4" t="s">
        <v>59</v>
      </c>
      <c r="D29" s="4">
        <v>82.76</v>
      </c>
      <c r="E29" s="4" t="s">
        <v>35</v>
      </c>
      <c r="F29" s="5">
        <f t="shared" si="0"/>
        <v>0.269230769230769</v>
      </c>
    </row>
    <row r="30" spans="1:6">
      <c r="A30" s="4">
        <v>241189</v>
      </c>
      <c r="B30" s="4" t="s">
        <v>6</v>
      </c>
      <c r="C30" s="4" t="s">
        <v>59</v>
      </c>
      <c r="D30" s="4">
        <v>82.53</v>
      </c>
      <c r="E30" s="4" t="s">
        <v>36</v>
      </c>
      <c r="F30" s="5">
        <f t="shared" si="0"/>
        <v>0.278846153846154</v>
      </c>
    </row>
    <row r="31" spans="1:6">
      <c r="A31" s="4">
        <v>241201</v>
      </c>
      <c r="B31" s="4" t="s">
        <v>6</v>
      </c>
      <c r="C31" s="4" t="s">
        <v>59</v>
      </c>
      <c r="D31" s="4">
        <v>82.53</v>
      </c>
      <c r="E31" s="4" t="s">
        <v>37</v>
      </c>
      <c r="F31" s="5">
        <f t="shared" si="0"/>
        <v>0.288461538461538</v>
      </c>
    </row>
    <row r="32" spans="1:6">
      <c r="A32" s="4">
        <v>241052</v>
      </c>
      <c r="B32" s="4" t="s">
        <v>6</v>
      </c>
      <c r="C32" s="4" t="s">
        <v>59</v>
      </c>
      <c r="D32" s="4">
        <v>82.41</v>
      </c>
      <c r="E32" s="4" t="s">
        <v>38</v>
      </c>
      <c r="F32" s="5">
        <f t="shared" si="0"/>
        <v>0.298076923076923</v>
      </c>
    </row>
    <row r="33" spans="1:6">
      <c r="A33" s="4">
        <v>241195</v>
      </c>
      <c r="B33" s="4" t="s">
        <v>6</v>
      </c>
      <c r="C33" s="4" t="s">
        <v>59</v>
      </c>
      <c r="D33" s="4">
        <v>82.06</v>
      </c>
      <c r="E33" s="4" t="s">
        <v>39</v>
      </c>
      <c r="F33" s="5">
        <f t="shared" si="0"/>
        <v>0.307692307692308</v>
      </c>
    </row>
    <row r="34" spans="1:6">
      <c r="A34" s="4">
        <v>241071</v>
      </c>
      <c r="B34" s="4" t="s">
        <v>6</v>
      </c>
      <c r="C34" s="4" t="s">
        <v>59</v>
      </c>
      <c r="D34" s="4">
        <v>82.06</v>
      </c>
      <c r="E34" s="4" t="s">
        <v>40</v>
      </c>
      <c r="F34" s="5">
        <f t="shared" si="0"/>
        <v>0.317307692307692</v>
      </c>
    </row>
    <row r="35" spans="1:6">
      <c r="A35" s="4">
        <v>241161</v>
      </c>
      <c r="B35" s="4" t="s">
        <v>6</v>
      </c>
      <c r="C35" s="4" t="s">
        <v>59</v>
      </c>
      <c r="D35" s="4">
        <v>82</v>
      </c>
      <c r="E35" s="4" t="s">
        <v>41</v>
      </c>
      <c r="F35" s="5">
        <f t="shared" ref="F35:F66" si="1">E35/104</f>
        <v>0.326923076923077</v>
      </c>
    </row>
    <row r="36" spans="1:6">
      <c r="A36" s="4">
        <v>240998</v>
      </c>
      <c r="B36" s="4" t="s">
        <v>6</v>
      </c>
      <c r="C36" s="4" t="s">
        <v>59</v>
      </c>
      <c r="D36" s="4">
        <v>82</v>
      </c>
      <c r="E36" s="4" t="s">
        <v>42</v>
      </c>
      <c r="F36" s="5">
        <f t="shared" si="1"/>
        <v>0.336538461538462</v>
      </c>
    </row>
    <row r="37" spans="1:6">
      <c r="A37" s="4">
        <v>241111</v>
      </c>
      <c r="B37" s="4" t="s">
        <v>6</v>
      </c>
      <c r="C37" s="4" t="s">
        <v>59</v>
      </c>
      <c r="D37" s="4">
        <v>81.88</v>
      </c>
      <c r="E37" s="4" t="s">
        <v>43</v>
      </c>
      <c r="F37" s="5">
        <f t="shared" si="1"/>
        <v>0.346153846153846</v>
      </c>
    </row>
    <row r="38" spans="1:6">
      <c r="A38" s="4">
        <v>240997</v>
      </c>
      <c r="B38" s="4" t="s">
        <v>6</v>
      </c>
      <c r="C38" s="4" t="s">
        <v>59</v>
      </c>
      <c r="D38" s="4">
        <v>81.88</v>
      </c>
      <c r="E38" s="4" t="s">
        <v>44</v>
      </c>
      <c r="F38" s="5">
        <f t="shared" si="1"/>
        <v>0.355769230769231</v>
      </c>
    </row>
    <row r="39" spans="1:6">
      <c r="A39" s="4">
        <v>241209</v>
      </c>
      <c r="B39" s="4" t="s">
        <v>6</v>
      </c>
      <c r="C39" s="4" t="s">
        <v>59</v>
      </c>
      <c r="D39" s="4">
        <v>81.85</v>
      </c>
      <c r="E39" s="4" t="s">
        <v>45</v>
      </c>
      <c r="F39" s="5">
        <f t="shared" si="1"/>
        <v>0.365384615384615</v>
      </c>
    </row>
    <row r="40" spans="1:6">
      <c r="A40" s="4">
        <v>241004</v>
      </c>
      <c r="B40" s="4" t="s">
        <v>6</v>
      </c>
      <c r="C40" s="4" t="s">
        <v>59</v>
      </c>
      <c r="D40" s="4">
        <v>81.82</v>
      </c>
      <c r="E40" s="4" t="s">
        <v>46</v>
      </c>
      <c r="F40" s="5">
        <f t="shared" si="1"/>
        <v>0.375</v>
      </c>
    </row>
    <row r="41" spans="1:6">
      <c r="A41" s="4">
        <v>241059</v>
      </c>
      <c r="B41" s="4" t="s">
        <v>6</v>
      </c>
      <c r="C41" s="4" t="s">
        <v>59</v>
      </c>
      <c r="D41" s="4">
        <v>81.59</v>
      </c>
      <c r="E41" s="4" t="s">
        <v>47</v>
      </c>
      <c r="F41" s="5">
        <f t="shared" si="1"/>
        <v>0.384615384615385</v>
      </c>
    </row>
    <row r="42" spans="1:6">
      <c r="A42" s="4">
        <v>240984</v>
      </c>
      <c r="B42" s="4" t="s">
        <v>6</v>
      </c>
      <c r="C42" s="4" t="s">
        <v>59</v>
      </c>
      <c r="D42" s="4">
        <v>81.44</v>
      </c>
      <c r="E42" s="4" t="s">
        <v>48</v>
      </c>
      <c r="F42" s="5">
        <f t="shared" si="1"/>
        <v>0.394230769230769</v>
      </c>
    </row>
    <row r="43" spans="1:6">
      <c r="A43" s="4">
        <v>241202</v>
      </c>
      <c r="B43" s="4" t="s">
        <v>6</v>
      </c>
      <c r="C43" s="4" t="s">
        <v>59</v>
      </c>
      <c r="D43" s="4">
        <v>81.41</v>
      </c>
      <c r="E43" s="4" t="s">
        <v>49</v>
      </c>
      <c r="F43" s="5">
        <f t="shared" si="1"/>
        <v>0.403846153846154</v>
      </c>
    </row>
    <row r="44" spans="1:6">
      <c r="A44" s="4">
        <v>241187</v>
      </c>
      <c r="B44" s="4" t="s">
        <v>6</v>
      </c>
      <c r="C44" s="4" t="s">
        <v>59</v>
      </c>
      <c r="D44" s="4">
        <v>81.25</v>
      </c>
      <c r="E44" s="4" t="s">
        <v>50</v>
      </c>
      <c r="F44" s="5">
        <f t="shared" si="1"/>
        <v>0.413461538461538</v>
      </c>
    </row>
    <row r="45" spans="1:6">
      <c r="A45" s="4">
        <v>240996</v>
      </c>
      <c r="B45" s="4" t="s">
        <v>6</v>
      </c>
      <c r="C45" s="4" t="s">
        <v>59</v>
      </c>
      <c r="D45" s="4">
        <v>81.25</v>
      </c>
      <c r="E45" s="4" t="s">
        <v>51</v>
      </c>
      <c r="F45" s="5">
        <f t="shared" si="1"/>
        <v>0.423076923076923</v>
      </c>
    </row>
    <row r="46" spans="1:6">
      <c r="A46" s="4">
        <v>241000</v>
      </c>
      <c r="B46" s="4" t="s">
        <v>6</v>
      </c>
      <c r="C46" s="4" t="s">
        <v>59</v>
      </c>
      <c r="D46" s="4">
        <v>81.24</v>
      </c>
      <c r="E46" s="4" t="s">
        <v>60</v>
      </c>
      <c r="F46" s="5">
        <f t="shared" si="1"/>
        <v>0.432692307692308</v>
      </c>
    </row>
    <row r="47" spans="1:6">
      <c r="A47" s="4">
        <v>240986</v>
      </c>
      <c r="B47" s="4" t="s">
        <v>6</v>
      </c>
      <c r="C47" s="4" t="s">
        <v>59</v>
      </c>
      <c r="D47" s="4">
        <v>81.21</v>
      </c>
      <c r="E47" s="4" t="s">
        <v>61</v>
      </c>
      <c r="F47" s="5">
        <f t="shared" si="1"/>
        <v>0.442307692307692</v>
      </c>
    </row>
    <row r="48" spans="1:6">
      <c r="A48" s="4">
        <v>241054</v>
      </c>
      <c r="B48" s="4" t="s">
        <v>6</v>
      </c>
      <c r="C48" s="4" t="s">
        <v>59</v>
      </c>
      <c r="D48" s="4">
        <v>80.81</v>
      </c>
      <c r="E48" s="4" t="s">
        <v>62</v>
      </c>
      <c r="F48" s="5">
        <f t="shared" si="1"/>
        <v>0.451923076923077</v>
      </c>
    </row>
    <row r="49" spans="1:6">
      <c r="A49" s="4">
        <v>240991</v>
      </c>
      <c r="B49" s="4" t="s">
        <v>6</v>
      </c>
      <c r="C49" s="4" t="s">
        <v>59</v>
      </c>
      <c r="D49" s="4">
        <v>80.65</v>
      </c>
      <c r="E49" s="4" t="s">
        <v>63</v>
      </c>
      <c r="F49" s="5">
        <f t="shared" si="1"/>
        <v>0.461538461538462</v>
      </c>
    </row>
    <row r="50" spans="1:6">
      <c r="A50" s="4">
        <v>241058</v>
      </c>
      <c r="B50" s="4" t="s">
        <v>6</v>
      </c>
      <c r="C50" s="4" t="s">
        <v>59</v>
      </c>
      <c r="D50" s="4">
        <v>80.59</v>
      </c>
      <c r="E50" s="4" t="s">
        <v>64</v>
      </c>
      <c r="F50" s="5">
        <f t="shared" si="1"/>
        <v>0.471153846153846</v>
      </c>
    </row>
    <row r="51" spans="1:6">
      <c r="A51" s="4">
        <v>241154</v>
      </c>
      <c r="B51" s="4" t="s">
        <v>6</v>
      </c>
      <c r="C51" s="4" t="s">
        <v>59</v>
      </c>
      <c r="D51" s="4">
        <v>80.5</v>
      </c>
      <c r="E51" s="4" t="s">
        <v>65</v>
      </c>
      <c r="F51" s="5">
        <f t="shared" si="1"/>
        <v>0.480769230769231</v>
      </c>
    </row>
    <row r="52" spans="1:6">
      <c r="A52" s="4">
        <v>241197</v>
      </c>
      <c r="B52" s="4" t="s">
        <v>6</v>
      </c>
      <c r="C52" s="4" t="s">
        <v>59</v>
      </c>
      <c r="D52" s="4">
        <v>80.19</v>
      </c>
      <c r="E52" s="4" t="s">
        <v>66</v>
      </c>
      <c r="F52" s="5">
        <f t="shared" si="1"/>
        <v>0.490384615384615</v>
      </c>
    </row>
    <row r="53" spans="1:6">
      <c r="A53" s="4">
        <v>241112</v>
      </c>
      <c r="B53" s="4" t="s">
        <v>6</v>
      </c>
      <c r="C53" s="4" t="s">
        <v>59</v>
      </c>
      <c r="D53" s="4">
        <v>79.95</v>
      </c>
      <c r="E53" s="4" t="s">
        <v>67</v>
      </c>
      <c r="F53" s="5">
        <f t="shared" si="1"/>
        <v>0.5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E5" sqref="E5"/>
    </sheetView>
  </sheetViews>
  <sheetFormatPr defaultColWidth="9" defaultRowHeight="13.5" outlineLevelCol="5"/>
  <cols>
    <col min="2" max="2" width="18.5" customWidth="1"/>
    <col min="3" max="3" width="16.875" customWidth="1"/>
    <col min="4" max="4" width="9.375" customWidth="1"/>
    <col min="5" max="5" width="10.125" customWidth="1"/>
    <col min="6" max="6" width="12.625" style="1"/>
  </cols>
  <sheetData>
    <row r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79</v>
      </c>
      <c r="F1" s="3" t="s">
        <v>5</v>
      </c>
    </row>
    <row r="2" spans="1:6">
      <c r="A2" s="4">
        <v>241174</v>
      </c>
      <c r="B2" s="4" t="s">
        <v>6</v>
      </c>
      <c r="C2" s="4" t="s">
        <v>59</v>
      </c>
      <c r="D2" s="4">
        <v>84.71</v>
      </c>
      <c r="E2" s="4" t="s">
        <v>8</v>
      </c>
      <c r="F2" s="5">
        <f>E2/17</f>
        <v>0.0588235294117647</v>
      </c>
    </row>
    <row r="3" spans="1:6">
      <c r="A3" s="4">
        <v>241179</v>
      </c>
      <c r="B3" s="4" t="s">
        <v>6</v>
      </c>
      <c r="C3" s="4" t="s">
        <v>59</v>
      </c>
      <c r="D3" s="4">
        <v>83.18</v>
      </c>
      <c r="E3" s="4" t="s">
        <v>9</v>
      </c>
      <c r="F3" s="5">
        <f t="shared" ref="F3:F18" si="0">E3/17</f>
        <v>0.117647058823529</v>
      </c>
    </row>
    <row r="4" spans="1:6">
      <c r="A4" s="4">
        <v>241183</v>
      </c>
      <c r="B4" s="4" t="s">
        <v>6</v>
      </c>
      <c r="C4" s="4" t="s">
        <v>59</v>
      </c>
      <c r="D4" s="4">
        <v>82.53</v>
      </c>
      <c r="E4" s="4" t="s">
        <v>10</v>
      </c>
      <c r="F4" s="5">
        <f t="shared" si="0"/>
        <v>0.176470588235294</v>
      </c>
    </row>
    <row r="5" spans="1:6">
      <c r="A5" s="4">
        <v>241175</v>
      </c>
      <c r="B5" s="4" t="s">
        <v>6</v>
      </c>
      <c r="C5" s="4" t="s">
        <v>59</v>
      </c>
      <c r="D5" s="4">
        <v>82.35</v>
      </c>
      <c r="E5" s="4" t="s">
        <v>11</v>
      </c>
      <c r="F5" s="5">
        <f t="shared" si="0"/>
        <v>0.235294117647059</v>
      </c>
    </row>
    <row r="6" spans="1:6">
      <c r="A6" s="4">
        <v>240978</v>
      </c>
      <c r="B6" s="4" t="s">
        <v>6</v>
      </c>
      <c r="C6" s="4" t="s">
        <v>59</v>
      </c>
      <c r="D6" s="4">
        <v>81.82</v>
      </c>
      <c r="E6" s="4" t="s">
        <v>12</v>
      </c>
      <c r="F6" s="5">
        <f t="shared" si="0"/>
        <v>0.294117647058824</v>
      </c>
    </row>
    <row r="7" spans="1:6">
      <c r="A7" s="4">
        <v>241178</v>
      </c>
      <c r="B7" s="4" t="s">
        <v>6</v>
      </c>
      <c r="C7" s="4" t="s">
        <v>59</v>
      </c>
      <c r="D7" s="4">
        <v>81.41</v>
      </c>
      <c r="E7" s="4" t="s">
        <v>13</v>
      </c>
      <c r="F7" s="5">
        <f t="shared" si="0"/>
        <v>0.352941176470588</v>
      </c>
    </row>
    <row r="8" spans="1:6">
      <c r="A8" s="4">
        <v>241180</v>
      </c>
      <c r="B8" s="4" t="s">
        <v>6</v>
      </c>
      <c r="C8" s="4" t="s">
        <v>59</v>
      </c>
      <c r="D8" s="4">
        <v>80.29</v>
      </c>
      <c r="E8" s="4" t="s">
        <v>14</v>
      </c>
      <c r="F8" s="5">
        <f t="shared" si="0"/>
        <v>0.411764705882353</v>
      </c>
    </row>
    <row r="9" spans="1:6">
      <c r="A9" s="4">
        <v>241173</v>
      </c>
      <c r="B9" s="4" t="s">
        <v>6</v>
      </c>
      <c r="C9" s="4" t="s">
        <v>59</v>
      </c>
      <c r="D9" s="4">
        <v>80.18</v>
      </c>
      <c r="E9" s="4" t="s">
        <v>15</v>
      </c>
      <c r="F9" s="5">
        <f t="shared" si="0"/>
        <v>0.470588235294118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通信学硕</vt:lpstr>
      <vt:lpstr>信号学硕</vt:lpstr>
      <vt:lpstr>微波学硕</vt:lpstr>
      <vt:lpstr>电路学硕</vt:lpstr>
      <vt:lpstr>鲁汶学硕</vt:lpstr>
      <vt:lpstr>通信专硕</vt:lpstr>
      <vt:lpstr>信号专硕</vt:lpstr>
      <vt:lpstr>微波专硕</vt:lpstr>
      <vt:lpstr>电路专硕</vt:lpstr>
      <vt:lpstr>鲁汶专硕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BLACK SWAN</cp:lastModifiedBy>
  <dcterms:created xsi:type="dcterms:W3CDTF">2025-10-09T08:01:07Z</dcterms:created>
  <dcterms:modified xsi:type="dcterms:W3CDTF">2025-10-10T01:54:37Z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E607EB9C738F4A36B49ED454980F3B3A_13</vt:lpwstr>
  </property>
  <property fmtid="{D5CDD505-2E9C-101B-9397-08002B2CF9AE}" pid="3" name="KSOProductBuildVer">
    <vt:lpwstr>2052-12.1.0.23125</vt:lpwstr>
  </property>
</Properties>
</file>